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angelosgroup-my.sharepoint.com/personal/lia_angelosgroup_com/Documents/Desktop/Website Eufora intro kits 2026/"/>
    </mc:Choice>
  </mc:AlternateContent>
  <xr:revisionPtr revIDLastSave="215" documentId="8_{E72E00E3-1E2C-4A9C-89EA-710F981A018C}" xr6:coauthVersionLast="47" xr6:coauthVersionMax="47" xr10:uidLastSave="{F42B535E-2E3C-4220-B6A6-5A7239111F5C}"/>
  <bookViews>
    <workbookView xWindow="-110" yWindow="-110" windowWidth="38620" windowHeight="21100" xr2:uid="{00000000-000D-0000-FFFF-FFFF00000000}"/>
  </bookViews>
  <sheets>
    <sheet name="Boutique Retail Intro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4" roundtripDataChecksum="zyezo1deOY+UZ5FGR2ZZ4G/WC13EwoIYeiNL+n2/H9I="/>
    </ext>
  </extLst>
</workbook>
</file>

<file path=xl/calcChain.xml><?xml version="1.0" encoding="utf-8"?>
<calcChain xmlns="http://schemas.openxmlformats.org/spreadsheetml/2006/main">
  <c r="H233" i="5" l="1"/>
  <c r="H232" i="5"/>
  <c r="H231" i="5"/>
  <c r="H230" i="5"/>
  <c r="H229" i="5"/>
  <c r="H228" i="5"/>
  <c r="H227" i="5"/>
  <c r="H226" i="5"/>
  <c r="H210" i="5"/>
  <c r="H224" i="5" s="1"/>
  <c r="H205" i="5"/>
  <c r="G205" i="5"/>
  <c r="H204" i="5"/>
  <c r="H203" i="5"/>
  <c r="H202" i="5"/>
  <c r="G202" i="5"/>
  <c r="H201" i="5"/>
  <c r="G201" i="5"/>
  <c r="H200" i="5"/>
  <c r="G200" i="5"/>
  <c r="H199" i="5"/>
  <c r="G199" i="5"/>
  <c r="H198" i="5"/>
  <c r="G198" i="5"/>
  <c r="H197" i="5"/>
  <c r="G197" i="5"/>
  <c r="H196" i="5"/>
  <c r="G196" i="5"/>
  <c r="H195" i="5"/>
  <c r="G195" i="5"/>
  <c r="H194" i="5"/>
  <c r="G194" i="5"/>
  <c r="H193" i="5"/>
  <c r="G193" i="5"/>
  <c r="H192" i="5"/>
  <c r="G192" i="5"/>
  <c r="H191" i="5"/>
  <c r="G191" i="5"/>
  <c r="H190" i="5"/>
  <c r="G190" i="5"/>
  <c r="H189" i="5"/>
  <c r="G189" i="5"/>
  <c r="H188" i="5"/>
  <c r="G188" i="5"/>
  <c r="H187" i="5"/>
  <c r="G187" i="5"/>
  <c r="H186" i="5"/>
  <c r="G186" i="5"/>
  <c r="H185" i="5"/>
  <c r="G185" i="5"/>
  <c r="H184" i="5"/>
  <c r="G184" i="5"/>
  <c r="H183" i="5"/>
  <c r="G183" i="5"/>
  <c r="H182" i="5"/>
  <c r="G182" i="5"/>
  <c r="H181" i="5"/>
  <c r="G181" i="5"/>
  <c r="H180" i="5"/>
  <c r="G180" i="5"/>
  <c r="H179" i="5"/>
  <c r="G179" i="5"/>
  <c r="H178" i="5"/>
  <c r="G178" i="5"/>
  <c r="H177" i="5"/>
  <c r="G177" i="5"/>
  <c r="H176" i="5"/>
  <c r="G176" i="5"/>
  <c r="H175" i="5"/>
  <c r="G175" i="5"/>
  <c r="H174" i="5"/>
  <c r="G174" i="5"/>
  <c r="H173" i="5"/>
  <c r="G173" i="5"/>
  <c r="H172" i="5"/>
  <c r="G172" i="5"/>
  <c r="H171" i="5"/>
  <c r="G171" i="5"/>
  <c r="H170" i="5"/>
  <c r="G170" i="5"/>
  <c r="H169" i="5"/>
  <c r="H168" i="5"/>
  <c r="G168" i="5"/>
  <c r="H167" i="5"/>
  <c r="G167" i="5"/>
  <c r="H166" i="5"/>
  <c r="G166" i="5"/>
  <c r="H165" i="5"/>
  <c r="G165" i="5"/>
  <c r="H164" i="5"/>
  <c r="G164" i="5"/>
  <c r="H163" i="5"/>
  <c r="H162" i="5"/>
  <c r="H161" i="5"/>
  <c r="H160" i="5"/>
  <c r="H159" i="5"/>
  <c r="G159" i="5"/>
  <c r="H156" i="5"/>
  <c r="G156" i="5"/>
  <c r="H155" i="5"/>
  <c r="G155" i="5"/>
  <c r="H154" i="5"/>
  <c r="G154" i="5"/>
  <c r="H153" i="5"/>
  <c r="H152" i="5"/>
  <c r="H151" i="5"/>
  <c r="H150" i="5"/>
  <c r="H149" i="5"/>
  <c r="G149" i="5"/>
  <c r="H148" i="5"/>
  <c r="G148" i="5"/>
  <c r="H147" i="5"/>
  <c r="G147" i="5"/>
  <c r="H146" i="5"/>
  <c r="G146" i="5"/>
  <c r="H145" i="5"/>
  <c r="G145" i="5"/>
  <c r="H144" i="5"/>
  <c r="G144" i="5"/>
  <c r="H143" i="5"/>
  <c r="G143" i="5"/>
  <c r="H142" i="5"/>
  <c r="G142" i="5"/>
  <c r="H141" i="5"/>
  <c r="H140" i="5"/>
  <c r="H139" i="5"/>
  <c r="G139" i="5"/>
  <c r="H138" i="5"/>
  <c r="G138" i="5"/>
  <c r="H137" i="5"/>
  <c r="G137" i="5"/>
  <c r="H136" i="5"/>
  <c r="G136" i="5"/>
  <c r="H135" i="5"/>
  <c r="G135" i="5"/>
  <c r="H134" i="5"/>
  <c r="G134" i="5"/>
  <c r="H133" i="5"/>
  <c r="G133" i="5"/>
  <c r="H132" i="5"/>
  <c r="G132" i="5"/>
  <c r="H125" i="5"/>
  <c r="G125" i="5"/>
  <c r="H124" i="5"/>
  <c r="G124" i="5"/>
  <c r="H123" i="5"/>
  <c r="G123" i="5"/>
  <c r="H122" i="5"/>
  <c r="G122" i="5"/>
  <c r="H119" i="5"/>
  <c r="G119" i="5"/>
  <c r="H118" i="5"/>
  <c r="G118" i="5"/>
  <c r="H117" i="5"/>
  <c r="G117" i="5"/>
  <c r="H116" i="5"/>
  <c r="G116" i="5"/>
  <c r="H115" i="5"/>
  <c r="G115" i="5"/>
  <c r="H114" i="5"/>
  <c r="G114" i="5"/>
  <c r="H113" i="5"/>
  <c r="G113" i="5"/>
  <c r="H112" i="5"/>
  <c r="G112" i="5"/>
  <c r="H109" i="5"/>
  <c r="G109" i="5"/>
  <c r="H108" i="5"/>
  <c r="G108" i="5"/>
  <c r="H107" i="5"/>
  <c r="G107" i="5"/>
  <c r="H106" i="5"/>
  <c r="G106" i="5"/>
  <c r="H105" i="5"/>
  <c r="G105" i="5"/>
  <c r="H104" i="5"/>
  <c r="G104" i="5"/>
  <c r="H103" i="5"/>
  <c r="G103" i="5"/>
  <c r="H102" i="5"/>
  <c r="G102" i="5"/>
  <c r="H99" i="5"/>
  <c r="G99" i="5"/>
  <c r="H98" i="5"/>
  <c r="H97" i="5"/>
  <c r="G97" i="5"/>
  <c r="H96" i="5"/>
  <c r="H95" i="5"/>
  <c r="G95" i="5"/>
  <c r="H94" i="5"/>
  <c r="G94" i="5"/>
  <c r="H93" i="5"/>
  <c r="G93" i="5"/>
  <c r="H90" i="5"/>
  <c r="H89" i="5"/>
  <c r="G89" i="5"/>
  <c r="H88" i="5"/>
  <c r="G88" i="5"/>
  <c r="H87" i="5"/>
  <c r="G87" i="5"/>
  <c r="H86" i="5"/>
  <c r="G86" i="5"/>
  <c r="H85" i="5"/>
  <c r="G85" i="5"/>
  <c r="H82" i="5"/>
  <c r="G82" i="5"/>
  <c r="H81" i="5"/>
  <c r="G81" i="5"/>
  <c r="H80" i="5"/>
  <c r="G80" i="5"/>
  <c r="H79" i="5"/>
  <c r="G79" i="5"/>
  <c r="H76" i="5"/>
  <c r="G76" i="5"/>
  <c r="H75" i="5"/>
  <c r="G75" i="5"/>
  <c r="H74" i="5"/>
  <c r="H73" i="5"/>
  <c r="G73" i="5"/>
  <c r="H72" i="5"/>
  <c r="G72" i="5"/>
  <c r="H71" i="5"/>
  <c r="G71" i="5"/>
  <c r="H70" i="5"/>
  <c r="G70" i="5"/>
  <c r="H69" i="5"/>
  <c r="G69" i="5"/>
  <c r="H68" i="5"/>
  <c r="G68" i="5"/>
  <c r="H67" i="5"/>
  <c r="G67" i="5"/>
  <c r="H66" i="5"/>
  <c r="G66" i="5"/>
  <c r="H65" i="5"/>
  <c r="G65" i="5"/>
  <c r="H64" i="5"/>
  <c r="G64" i="5"/>
  <c r="H63" i="5"/>
  <c r="G63" i="5"/>
  <c r="H62" i="5"/>
  <c r="G62" i="5"/>
  <c r="H61" i="5"/>
  <c r="G61" i="5"/>
  <c r="H58" i="5"/>
  <c r="G58" i="5"/>
  <c r="H57" i="5"/>
  <c r="G57" i="5"/>
  <c r="H56" i="5"/>
  <c r="G56" i="5"/>
  <c r="H55" i="5"/>
  <c r="G55" i="5"/>
  <c r="H54" i="5"/>
  <c r="G54" i="5"/>
  <c r="H53" i="5"/>
  <c r="H52" i="5"/>
  <c r="G52" i="5"/>
  <c r="H51" i="5"/>
  <c r="G51" i="5"/>
  <c r="H50" i="5"/>
  <c r="G50" i="5"/>
  <c r="H49" i="5"/>
  <c r="G49" i="5"/>
  <c r="H48" i="5"/>
  <c r="G48" i="5"/>
  <c r="H47" i="5"/>
  <c r="G47" i="5"/>
  <c r="H46" i="5"/>
  <c r="G46" i="5"/>
  <c r="H43" i="5"/>
  <c r="H42" i="5"/>
  <c r="G42" i="5"/>
  <c r="H41" i="5"/>
  <c r="G41" i="5"/>
  <c r="H40" i="5"/>
  <c r="H39" i="5"/>
  <c r="G39" i="5"/>
  <c r="H38" i="5"/>
  <c r="G38" i="5"/>
  <c r="H37" i="5"/>
  <c r="G37" i="5"/>
  <c r="H36" i="5"/>
  <c r="G36" i="5"/>
  <c r="H35" i="5"/>
  <c r="G35" i="5"/>
  <c r="H34" i="5"/>
  <c r="G34" i="5"/>
  <c r="H33" i="5"/>
  <c r="G33" i="5"/>
  <c r="H32" i="5"/>
  <c r="G32" i="5"/>
  <c r="H31" i="5"/>
  <c r="G31" i="5"/>
  <c r="H30" i="5"/>
  <c r="G30" i="5"/>
  <c r="H29" i="5"/>
  <c r="G29" i="5"/>
  <c r="H28" i="5"/>
  <c r="G28" i="5"/>
  <c r="H27" i="5"/>
  <c r="G27" i="5"/>
  <c r="H26" i="5"/>
  <c r="G26" i="5"/>
  <c r="H25" i="5"/>
  <c r="G25" i="5"/>
  <c r="H24" i="5"/>
  <c r="G24" i="5"/>
  <c r="H21" i="5"/>
  <c r="H20" i="5"/>
  <c r="H19" i="5"/>
  <c r="H18" i="5"/>
  <c r="H17" i="5"/>
  <c r="H16" i="5"/>
  <c r="H15" i="5"/>
  <c r="G15" i="5"/>
  <c r="H14" i="5"/>
  <c r="G14" i="5"/>
  <c r="H13" i="5"/>
  <c r="G13" i="5"/>
  <c r="H12" i="5"/>
  <c r="G12" i="5"/>
  <c r="H11" i="5"/>
  <c r="G11" i="5"/>
  <c r="H10" i="5"/>
  <c r="G10" i="5"/>
  <c r="H9" i="5"/>
  <c r="G9" i="5"/>
  <c r="H8" i="5"/>
  <c r="G8" i="5"/>
  <c r="H7" i="5"/>
  <c r="G7" i="5"/>
  <c r="H6" i="5"/>
  <c r="G6" i="5"/>
  <c r="H5" i="5"/>
  <c r="G5" i="5"/>
  <c r="H234" i="5" l="1"/>
  <c r="H206" i="5"/>
  <c r="H157" i="5"/>
  <c r="H126" i="5"/>
  <c r="H120" i="5"/>
  <c r="H110" i="5"/>
  <c r="H100" i="5"/>
  <c r="H91" i="5"/>
  <c r="H83" i="5"/>
  <c r="H77" i="5"/>
  <c r="H59" i="5"/>
  <c r="H44" i="5"/>
  <c r="H22" i="5"/>
  <c r="H127" i="5" l="1"/>
</calcChain>
</file>

<file path=xl/sharedStrings.xml><?xml version="1.0" encoding="utf-8"?>
<sst xmlns="http://schemas.openxmlformats.org/spreadsheetml/2006/main" count="728" uniqueCount="513">
  <si>
    <t>QTY</t>
  </si>
  <si>
    <t>SKU</t>
  </si>
  <si>
    <t>UPC</t>
  </si>
  <si>
    <t>NAME</t>
  </si>
  <si>
    <t>SIZE</t>
  </si>
  <si>
    <t>US SALON PRICE EA</t>
  </si>
  <si>
    <t>US MSRP EA</t>
  </si>
  <si>
    <t>RETAIL INVESTMENT</t>
  </si>
  <si>
    <t>PS/SHBC1.7</t>
  </si>
  <si>
    <t>PS/SHBC9.5</t>
  </si>
  <si>
    <t>PS/SHBC36</t>
  </si>
  <si>
    <t>PC/SC1.7</t>
  </si>
  <si>
    <t>PC/SC9.5</t>
  </si>
  <si>
    <t>PC/SC36</t>
  </si>
  <si>
    <t>PB/SMM6.8</t>
  </si>
  <si>
    <t>PB/BM16</t>
  </si>
  <si>
    <t>PB/LT</t>
  </si>
  <si>
    <t>PB/HT02</t>
  </si>
  <si>
    <t>PB/POLISH6.7</t>
  </si>
  <si>
    <t>PB/SERUM04</t>
  </si>
  <si>
    <t>PB/OIL05</t>
  </si>
  <si>
    <t>PB/BUTTER08</t>
  </si>
  <si>
    <t>P/PRMO/ALOE_PK</t>
  </si>
  <si>
    <t>n/a</t>
  </si>
  <si>
    <t>P/PROMO/ALOE_MINIS</t>
  </si>
  <si>
    <t>D/JETOWEL</t>
  </si>
  <si>
    <t>one-size</t>
  </si>
  <si>
    <t>ALOETHERAPY SUB-TOTAL</t>
  </si>
  <si>
    <t xml:space="preserve">HAIR CARE </t>
  </si>
  <si>
    <t>PS/HS9.5</t>
  </si>
  <si>
    <t>PS/HS36</t>
  </si>
  <si>
    <t>PC/MS9.5</t>
  </si>
  <si>
    <t>PC/MS36</t>
  </si>
  <si>
    <t>PS/UR1.7</t>
  </si>
  <si>
    <t>810292018412</t>
  </si>
  <si>
    <t>URGENT REPAIR gentle detox shampoo</t>
  </si>
  <si>
    <t>PS/UR9.5</t>
  </si>
  <si>
    <t>PS/UR36</t>
  </si>
  <si>
    <t>PC/URT1.7</t>
  </si>
  <si>
    <t>810292018429</t>
  </si>
  <si>
    <t>URGENT REPAIR revitalizing treatment</t>
  </si>
  <si>
    <t>PC/URT5.1</t>
  </si>
  <si>
    <t>PC/URT36</t>
  </si>
  <si>
    <t>PS/VS9.5</t>
  </si>
  <si>
    <t>PS/VS36</t>
  </si>
  <si>
    <t>PC/DB9.5</t>
  </si>
  <si>
    <t>PC/DB36</t>
  </si>
  <si>
    <t>PC/BOND01</t>
  </si>
  <si>
    <t>TRIPLE BOND REPAIR treatment</t>
  </si>
  <si>
    <t>PC/BOND05</t>
  </si>
  <si>
    <t>PC/BOND16</t>
  </si>
  <si>
    <t>N/A</t>
  </si>
  <si>
    <t>PC/H7.25</t>
  </si>
  <si>
    <t>PSF/BS04</t>
  </si>
  <si>
    <t>PSF/BS16</t>
  </si>
  <si>
    <t>HAIR CARE SUB-TOTAL</t>
  </si>
  <si>
    <t>PS/ES9.5</t>
  </si>
  <si>
    <t>PS/ES36</t>
  </si>
  <si>
    <t>PC/EC9.5</t>
  </si>
  <si>
    <t>PC/EC36</t>
  </si>
  <si>
    <t>PC/RT05</t>
  </si>
  <si>
    <t>PERFECT CURL replenishing treatment</t>
  </si>
  <si>
    <t>PSF/PC6.8</t>
  </si>
  <si>
    <t>PERFECT CURL curl activator</t>
  </si>
  <si>
    <t>PSF/DS06</t>
  </si>
  <si>
    <t>PERFECT CURL defining solution</t>
  </si>
  <si>
    <t>PSF/FC05</t>
  </si>
  <si>
    <t>PERFECT CURL forming cream</t>
  </si>
  <si>
    <t>PS/FCS9.5</t>
  </si>
  <si>
    <t>SMOOTHING frizz control shampoo</t>
  </si>
  <si>
    <t>PS/FCS36</t>
  </si>
  <si>
    <t>PC/FCC9.5</t>
  </si>
  <si>
    <t>SMOOTHING frizz control conditioner</t>
  </si>
  <si>
    <t>PC/FCC36</t>
  </si>
  <si>
    <t>PSF/OT4.2</t>
  </si>
  <si>
    <t>SMOOTHING oil therapy</t>
  </si>
  <si>
    <t>TEXTURE SUB-TOTAL</t>
  </si>
  <si>
    <t xml:space="preserve">BEAUTIFYING ELIXIRS </t>
  </si>
  <si>
    <t>PS/BS1.7</t>
  </si>
  <si>
    <t>810292018436</t>
  </si>
  <si>
    <t>BEAUTIFYING ELIXIRS bodifying shampoo</t>
  </si>
  <si>
    <t>PS/BS9.5</t>
  </si>
  <si>
    <t>PS/BS36</t>
  </si>
  <si>
    <t>PC/BC1.7</t>
  </si>
  <si>
    <t>810292018443</t>
  </si>
  <si>
    <t>BEAUTIFYING ELIXIRS bodifying conditioner</t>
  </si>
  <si>
    <t>PC/BC9.5</t>
  </si>
  <si>
    <t>PC/BC36</t>
  </si>
  <si>
    <t>PS/MIS1.7</t>
  </si>
  <si>
    <t>810292018450</t>
  </si>
  <si>
    <t>BEAUTIFYING ELIXIRS moisture intense shampoo</t>
  </si>
  <si>
    <t>PS/MIS9.5</t>
  </si>
  <si>
    <t>PS/MIS36</t>
  </si>
  <si>
    <t>PC/MIC1.7</t>
  </si>
  <si>
    <t>810292018467</t>
  </si>
  <si>
    <t>BEAUTIFYING ELIXIRS moisture intense conditioner</t>
  </si>
  <si>
    <t>PC/MIC9.5</t>
  </si>
  <si>
    <t>PC/MIC36</t>
  </si>
  <si>
    <t>PC/MM05</t>
  </si>
  <si>
    <t>BEAUTIFYING ELIXIRS moisture masque</t>
  </si>
  <si>
    <t>PC/MM16</t>
  </si>
  <si>
    <t>PC/LIR6.8</t>
  </si>
  <si>
    <t>BEAUTIFYING ELIXIRS leave-in repair treatment</t>
  </si>
  <si>
    <t>PSF/EO4.2</t>
  </si>
  <si>
    <t>BEAUTIFYING ELIXIRS elixirONE</t>
  </si>
  <si>
    <t>BEAUTIFYING ELIXIRS SUB-TOTAL</t>
  </si>
  <si>
    <t>COLOR REVIVE</t>
  </si>
  <si>
    <t>PE/CR-BLONDE</t>
  </si>
  <si>
    <t>COLOR REVIVE bright blonde</t>
  </si>
  <si>
    <t>PE/CR-COPPER</t>
  </si>
  <si>
    <t>COLOR REVIVE burnt copper</t>
  </si>
  <si>
    <t>PE/CR-RED</t>
  </si>
  <si>
    <t>COLOR REVIVE cherry red</t>
  </si>
  <si>
    <t>PE/CR-BROWN</t>
  </si>
  <si>
    <t>COLOR REVIVE warm brown</t>
  </si>
  <si>
    <t>COLOR REVIVE SUB-TOTAL</t>
  </si>
  <si>
    <t>SCALPTHERAPY</t>
  </si>
  <si>
    <t>PS/TC6.8</t>
  </si>
  <si>
    <t>PC/TC05</t>
  </si>
  <si>
    <t>PSF/TT3.4</t>
  </si>
  <si>
    <t>PB/TS60</t>
  </si>
  <si>
    <t>60 caps</t>
  </si>
  <si>
    <t>D/SCALP BRUSH</t>
  </si>
  <si>
    <t>P/PROMO/THICK REG</t>
  </si>
  <si>
    <t>SCALPTHERAPY SUB-TOTAL</t>
  </si>
  <si>
    <t>PREP</t>
  </si>
  <si>
    <t>PSF/BH7.25</t>
  </si>
  <si>
    <t>BEHAVE lightweight styling cream</t>
  </si>
  <si>
    <t>PSF/F6.8</t>
  </si>
  <si>
    <t>FORTIFI keratin strengthening treatment</t>
  </si>
  <si>
    <t>PSF/I4.2</t>
  </si>
  <si>
    <t xml:space="preserve">ILLUMINATE shine mist </t>
  </si>
  <si>
    <t>PSF/I16</t>
  </si>
  <si>
    <t>ILLUMINATE shine mist</t>
  </si>
  <si>
    <t>PSF/S9.5</t>
  </si>
  <si>
    <t>SCULPTURE light styling glaze</t>
  </si>
  <si>
    <t>PSF/S16.9</t>
  </si>
  <si>
    <t>PSF/TD6.8</t>
  </si>
  <si>
    <t>THERMAL DEFENSE heat protectant</t>
  </si>
  <si>
    <t>PREP SUB-TOTAL</t>
  </si>
  <si>
    <t xml:space="preserve">STYLE </t>
  </si>
  <si>
    <t>PSF/B08</t>
  </si>
  <si>
    <t>BOOST root lifting spray</t>
  </si>
  <si>
    <t>PSF/FSF08</t>
  </si>
  <si>
    <t>FORMATION styling foam</t>
  </si>
  <si>
    <t>PSF/PP4.2</t>
  </si>
  <si>
    <t>PURE POLISH shine emollient</t>
  </si>
  <si>
    <t>PSF/R03</t>
  </si>
  <si>
    <t>REFINE versatile styling cream</t>
  </si>
  <si>
    <t>PSF/R6.8</t>
  </si>
  <si>
    <t>RETAIN heat activated styling control</t>
  </si>
  <si>
    <t>PSF/SB7</t>
  </si>
  <si>
    <t>STRAIGHTENING BALM smoothing blow-dry cream</t>
  </si>
  <si>
    <t>PSF/TS7.25</t>
  </si>
  <si>
    <t>THICKENING SERUM light control volumizer</t>
  </si>
  <si>
    <t>PSF/VF6.8</t>
  </si>
  <si>
    <t>VOLUME FUSION heat activated volume spray</t>
  </si>
  <si>
    <t>STYLE SUB-TOTAL</t>
  </si>
  <si>
    <t xml:space="preserve">FINISH </t>
  </si>
  <si>
    <t>PSF/D4.4</t>
  </si>
  <si>
    <t>DETAILS dry wax spray</t>
  </si>
  <si>
    <t>PSF/E02</t>
  </si>
  <si>
    <t>ELEVATE firm workable finishing spray</t>
  </si>
  <si>
    <t>PSF/E10</t>
  </si>
  <si>
    <t xml:space="preserve">ELEVATE firm workable finishing spray </t>
  </si>
  <si>
    <t>PSF/FE1.7</t>
  </si>
  <si>
    <t xml:space="preserve">FULL EFFECT texturizing spray </t>
  </si>
  <si>
    <t>PSF/FE06</t>
  </si>
  <si>
    <t>PSF/PW4.2</t>
  </si>
  <si>
    <t>PIECE WORKS defining fiber paste</t>
  </si>
  <si>
    <t>PSF/PL.40</t>
  </si>
  <si>
    <t>POWDER LIFT boosting powder</t>
  </si>
  <si>
    <t>PSF/TM08</t>
  </si>
  <si>
    <t xml:space="preserve">TAME medium control finishing spray </t>
  </si>
  <si>
    <t>FINISH SUB-TOTAL</t>
  </si>
  <si>
    <t>ESSENTIALS</t>
  </si>
  <si>
    <t>PE/CONCEAL-BLND</t>
  </si>
  <si>
    <t>PE/CONCEAL-BRN</t>
  </si>
  <si>
    <t>PE/CONCEAL-DKBRN</t>
  </si>
  <si>
    <t>ESSENTIALS SUB-TOTAL</t>
  </si>
  <si>
    <t>complete SHAMPOO</t>
  </si>
  <si>
    <t>PS/MCS36</t>
  </si>
  <si>
    <t>revitalizing TREATMENT</t>
  </si>
  <si>
    <t>PC/MRT36</t>
  </si>
  <si>
    <t>PSF/MGC4.2</t>
  </si>
  <si>
    <t>grooming CREAM</t>
  </si>
  <si>
    <t>PSF/MMP2.75</t>
  </si>
  <si>
    <t>molding PASTE</t>
  </si>
  <si>
    <t>PSF/MSM2.75</t>
  </si>
  <si>
    <t>styling MUD</t>
  </si>
  <si>
    <t>PSF/MTP2.75</t>
  </si>
  <si>
    <t>texture PUTTY</t>
  </si>
  <si>
    <t>PSF/MFHG4.2</t>
  </si>
  <si>
    <t>firm hold GEL</t>
  </si>
  <si>
    <t>DFC/MICROFIBER TOWEL</t>
  </si>
  <si>
    <t>RETAIL INVESTMENT TOTAL</t>
  </si>
  <si>
    <t>HAIR CARE SUPPORT</t>
  </si>
  <si>
    <t>FE/PROMO/CONCEAL_TSR</t>
  </si>
  <si>
    <t>BACK BAR SUPPORT SUB-TOTAL VALUE</t>
  </si>
  <si>
    <t>D/COMB/BLK</t>
  </si>
  <si>
    <t>CUTTING COMB - 6200</t>
  </si>
  <si>
    <t>D/COMB/COLOR</t>
  </si>
  <si>
    <t>COLOR COMB - 6931</t>
  </si>
  <si>
    <t>D/COMB/RATTAILBLK</t>
  </si>
  <si>
    <t>RAT TAIL COMB - 8133</t>
  </si>
  <si>
    <t>D/COMB/RATTAILMTL</t>
  </si>
  <si>
    <t>METAL RAT TAIL COMB - 6700</t>
  </si>
  <si>
    <t>D/COMB/STYLINGHOOK</t>
  </si>
  <si>
    <t>HOOK END COMB - 6925</t>
  </si>
  <si>
    <t>D/SPRAYBOTTLE</t>
  </si>
  <si>
    <t>EUFORA SPRAY BOTTLE</t>
  </si>
  <si>
    <t>DEC/TWINC</t>
  </si>
  <si>
    <t>over sized</t>
  </si>
  <si>
    <t>C/APRON</t>
  </si>
  <si>
    <t>long length</t>
  </si>
  <si>
    <t>STYLIST STATION SUPPORT SUB-TOTAL VALUE</t>
  </si>
  <si>
    <t>FREE SALON MARKETING MATERIALS</t>
  </si>
  <si>
    <t>SALON COLLATERAL PACK</t>
  </si>
  <si>
    <t>D/LIT/COLLATERAL-25</t>
  </si>
  <si>
    <t>SALON COLLATERAL PACK INCLUDES</t>
  </si>
  <si>
    <t>Salon Intro Letter</t>
  </si>
  <si>
    <t>D/LIT/CDC SET 2024</t>
  </si>
  <si>
    <t>Consumer Display Card Set of 7</t>
  </si>
  <si>
    <t>D/LIT/CDC-SCALP</t>
  </si>
  <si>
    <t>D/LIT/CDC-FH</t>
  </si>
  <si>
    <t>FOR HIM Consumer Display Card</t>
  </si>
  <si>
    <t>COLOR REVIVE Consumer Display Card</t>
  </si>
  <si>
    <t>D/CDCHOLDER-METAL</t>
  </si>
  <si>
    <t>Metal Consumer Display Card Holder</t>
  </si>
  <si>
    <t>D/LIT/GC</t>
  </si>
  <si>
    <t>Eufora Guest Consultation</t>
  </si>
  <si>
    <t>D/BAG-ALOE-25</t>
  </si>
  <si>
    <t>Eufora Seasonal Retail Bag</t>
  </si>
  <si>
    <t>D/HEADER/LIFESTYLE</t>
  </si>
  <si>
    <t>Retail Shelf Header - Lifestyle</t>
  </si>
  <si>
    <t>D/HEADER/LOGO</t>
  </si>
  <si>
    <t>Retail Shelf Header - Logo</t>
  </si>
  <si>
    <t>D/HEADER/NATURE</t>
  </si>
  <si>
    <t>Retail Shelf Header - Nature</t>
  </si>
  <si>
    <t>D/HEADERSTAND</t>
  </si>
  <si>
    <t>Retail Shelf Header Stand</t>
  </si>
  <si>
    <t>SALON COLLATERAL PACK VALUE</t>
  </si>
  <si>
    <t>SUPPORT (added to existing collateral kits above)</t>
  </si>
  <si>
    <t>D/LIT/AB</t>
  </si>
  <si>
    <t>D/LIT/CDC_ALOE</t>
  </si>
  <si>
    <t>D/LIT/FS_ALOE-25</t>
  </si>
  <si>
    <t>8.5"x11" each</t>
  </si>
  <si>
    <t>D/LIT/ST BROCH</t>
  </si>
  <si>
    <t>SCALPTHERAPY thickening consumer brochure</t>
  </si>
  <si>
    <t>D/LIT/FH-BROCH</t>
  </si>
  <si>
    <t>FOR HIM consumer brochure</t>
  </si>
  <si>
    <t>D/LIT/EWD</t>
  </si>
  <si>
    <t>EUFORA WINDOW DECAL</t>
  </si>
  <si>
    <t>21.5" X 4.5"</t>
  </si>
  <si>
    <t>ADDITIONAL MARKETING SUPPORT VALUE</t>
  </si>
  <si>
    <t>SALON INVESTMENT AND SAVINGS</t>
  </si>
  <si>
    <t xml:space="preserve">TOTAL SALON VALUE </t>
  </si>
  <si>
    <t xml:space="preserve">TOTAL SAVINGS </t>
  </si>
  <si>
    <t>ADDITIONAL SALON SAVINGS</t>
  </si>
  <si>
    <t xml:space="preserve">HAIR CARE LAUNCH EDUCATION SUPPORT* </t>
  </si>
  <si>
    <t xml:space="preserve">TOTAL FREE GOODS AND SALON SAVINGS VALUE </t>
  </si>
  <si>
    <t xml:space="preserve">TOTAL SAVINGS % </t>
  </si>
  <si>
    <t>FBE/CRBD33</t>
  </si>
  <si>
    <t>COLOR REVIVE BLONDE</t>
  </si>
  <si>
    <t>SCALPTHERAPY Consumer Display Card</t>
  </si>
  <si>
    <t>D/LIG/CEC/CLR.REVIVE</t>
  </si>
  <si>
    <t>THE EXCEPTIONAL SALON MANUAL</t>
  </si>
  <si>
    <r>
      <rPr>
        <b/>
        <sz val="12"/>
        <color theme="1"/>
        <rFont val="Century Gothic"/>
      </rPr>
      <t>ALOETHERAPY</t>
    </r>
    <r>
      <rPr>
        <b/>
        <sz val="10"/>
        <color theme="1"/>
        <rFont val="Century Gothic"/>
      </rPr>
      <t xml:space="preserve"> </t>
    </r>
  </si>
  <si>
    <r>
      <rPr>
        <b/>
        <sz val="10"/>
        <color theme="1"/>
        <rFont val="Century Gothic"/>
      </rPr>
      <t>ALOE</t>
    </r>
    <r>
      <rPr>
        <sz val="10"/>
        <color theme="1"/>
        <rFont val="Century Gothic"/>
      </rPr>
      <t>THERAPY soothing hair and body cleanse</t>
    </r>
  </si>
  <si>
    <r>
      <rPr>
        <b/>
        <sz val="10"/>
        <color theme="1"/>
        <rFont val="Century Gothic"/>
      </rPr>
      <t xml:space="preserve">1.7 fl oz </t>
    </r>
    <r>
      <rPr>
        <sz val="10"/>
        <color theme="1"/>
        <rFont val="Century Gothic"/>
      </rPr>
      <t>50 ml</t>
    </r>
  </si>
  <si>
    <r>
      <rPr>
        <b/>
        <sz val="10"/>
        <color theme="1"/>
        <rFont val="Century Gothic"/>
      </rPr>
      <t>ALOE</t>
    </r>
    <r>
      <rPr>
        <sz val="10"/>
        <color theme="1"/>
        <rFont val="Century Gothic"/>
      </rPr>
      <t>THERAPY soothing hair and body cleanse</t>
    </r>
  </si>
  <si>
    <r>
      <rPr>
        <b/>
        <sz val="10"/>
        <color theme="1"/>
        <rFont val="Century Gothic"/>
      </rPr>
      <t xml:space="preserve">9.5 fl oz </t>
    </r>
    <r>
      <rPr>
        <sz val="10"/>
        <color theme="1"/>
        <rFont val="Century Gothic"/>
      </rPr>
      <t>280 ml</t>
    </r>
  </si>
  <si>
    <r>
      <rPr>
        <b/>
        <sz val="10"/>
        <color theme="1"/>
        <rFont val="Century Gothic"/>
      </rPr>
      <t>ALOE</t>
    </r>
    <r>
      <rPr>
        <sz val="10"/>
        <color theme="1"/>
        <rFont val="Century Gothic"/>
      </rPr>
      <t>THERAPY soothing hair and body cleanse</t>
    </r>
  </si>
  <si>
    <r>
      <rPr>
        <b/>
        <sz val="10"/>
        <color theme="1"/>
        <rFont val="Century Gothic"/>
      </rPr>
      <t xml:space="preserve">36 fl oz </t>
    </r>
    <r>
      <rPr>
        <sz val="10"/>
        <color theme="1"/>
        <rFont val="Century Gothic"/>
      </rPr>
      <t>1064 ml</t>
    </r>
  </si>
  <si>
    <r>
      <rPr>
        <b/>
        <sz val="10"/>
        <color theme="1"/>
        <rFont val="Century Gothic"/>
      </rPr>
      <t>ALOE</t>
    </r>
    <r>
      <rPr>
        <sz val="10"/>
        <color theme="1"/>
        <rFont val="Century Gothic"/>
      </rPr>
      <t>THERAPY soothing conditioner</t>
    </r>
  </si>
  <si>
    <r>
      <rPr>
        <b/>
        <sz val="10"/>
        <color theme="1"/>
        <rFont val="Century Gothic"/>
      </rPr>
      <t xml:space="preserve">1.7 fl oz </t>
    </r>
    <r>
      <rPr>
        <sz val="10"/>
        <color theme="1"/>
        <rFont val="Century Gothic"/>
      </rPr>
      <t>50 ml</t>
    </r>
  </si>
  <si>
    <r>
      <rPr>
        <b/>
        <sz val="10"/>
        <color theme="1"/>
        <rFont val="Century Gothic"/>
      </rPr>
      <t>ALOE</t>
    </r>
    <r>
      <rPr>
        <sz val="10"/>
        <color theme="1"/>
        <rFont val="Century Gothic"/>
      </rPr>
      <t>THERAPY soothing conditioner</t>
    </r>
  </si>
  <si>
    <r>
      <rPr>
        <b/>
        <sz val="10"/>
        <color theme="1"/>
        <rFont val="Century Gothic"/>
      </rPr>
      <t xml:space="preserve">9.5 fl oz </t>
    </r>
    <r>
      <rPr>
        <sz val="10"/>
        <color theme="1"/>
        <rFont val="Century Gothic"/>
      </rPr>
      <t>280 ml</t>
    </r>
  </si>
  <si>
    <r>
      <rPr>
        <b/>
        <sz val="10"/>
        <color theme="1"/>
        <rFont val="Century Gothic"/>
      </rPr>
      <t>ALOE</t>
    </r>
    <r>
      <rPr>
        <sz val="10"/>
        <color theme="1"/>
        <rFont val="Century Gothic"/>
      </rPr>
      <t>THERAPY soothing conditioner</t>
    </r>
  </si>
  <si>
    <r>
      <rPr>
        <b/>
        <sz val="10"/>
        <color theme="1"/>
        <rFont val="Century Gothic"/>
      </rPr>
      <t xml:space="preserve">36 fl oz </t>
    </r>
    <r>
      <rPr>
        <sz val="10"/>
        <color theme="1"/>
        <rFont val="Century Gothic"/>
      </rPr>
      <t>1064 ml</t>
    </r>
  </si>
  <si>
    <r>
      <rPr>
        <b/>
        <sz val="10"/>
        <color theme="1"/>
        <rFont val="Century Gothic"/>
      </rPr>
      <t>ALOE</t>
    </r>
    <r>
      <rPr>
        <sz val="10"/>
        <color theme="1"/>
        <rFont val="Century Gothic"/>
      </rPr>
      <t>THERAPY soothing moisture mist</t>
    </r>
  </si>
  <si>
    <r>
      <rPr>
        <b/>
        <sz val="10"/>
        <color theme="1"/>
        <rFont val="Century Gothic"/>
      </rPr>
      <t xml:space="preserve">6.8 fl oz </t>
    </r>
    <r>
      <rPr>
        <sz val="10"/>
        <color theme="1"/>
        <rFont val="Century Gothic"/>
      </rPr>
      <t>200 ml</t>
    </r>
  </si>
  <si>
    <r>
      <rPr>
        <b/>
        <sz val="10"/>
        <color theme="1"/>
        <rFont val="Century Gothic"/>
      </rPr>
      <t>ALOE</t>
    </r>
    <r>
      <rPr>
        <sz val="10"/>
        <color theme="1"/>
        <rFont val="Century Gothic"/>
      </rPr>
      <t xml:space="preserve">THERAPY soothing body moisturizer </t>
    </r>
  </si>
  <si>
    <r>
      <rPr>
        <b/>
        <sz val="10"/>
        <color theme="1"/>
        <rFont val="Century Gothic"/>
      </rPr>
      <t xml:space="preserve">16 fl oz </t>
    </r>
    <r>
      <rPr>
        <sz val="10"/>
        <color theme="1"/>
        <rFont val="Century Gothic"/>
      </rPr>
      <t>487 ml</t>
    </r>
  </si>
  <si>
    <r>
      <rPr>
        <b/>
        <sz val="10"/>
        <color theme="1"/>
        <rFont val="Century Gothic"/>
      </rPr>
      <t>ALOE</t>
    </r>
    <r>
      <rPr>
        <sz val="10"/>
        <color theme="1"/>
        <rFont val="Century Gothic"/>
      </rPr>
      <t xml:space="preserve">THERAPY lip renewal treatment </t>
    </r>
  </si>
  <si>
    <r>
      <rPr>
        <b/>
        <sz val="10"/>
        <color theme="1"/>
        <rFont val="Century Gothic"/>
      </rPr>
      <t xml:space="preserve">.5 fl oz </t>
    </r>
    <r>
      <rPr>
        <sz val="10"/>
        <color theme="1"/>
        <rFont val="Century Gothic"/>
      </rPr>
      <t>15 ml</t>
    </r>
  </si>
  <si>
    <r>
      <rPr>
        <b/>
        <sz val="10"/>
        <color theme="1"/>
        <rFont val="Century Gothic"/>
      </rPr>
      <t>ALOE</t>
    </r>
    <r>
      <rPr>
        <sz val="10"/>
        <color theme="1"/>
        <rFont val="Century Gothic"/>
      </rPr>
      <t xml:space="preserve">THERAPY hand treatment </t>
    </r>
  </si>
  <si>
    <r>
      <rPr>
        <b/>
        <sz val="10"/>
        <color theme="1"/>
        <rFont val="Century Gothic"/>
      </rPr>
      <t xml:space="preserve">2 fl oz </t>
    </r>
    <r>
      <rPr>
        <sz val="10"/>
        <color theme="1"/>
        <rFont val="Century Gothic"/>
      </rPr>
      <t>60 ml</t>
    </r>
  </si>
  <si>
    <r>
      <rPr>
        <b/>
        <sz val="10"/>
        <color theme="1"/>
        <rFont val="Century Gothic"/>
      </rPr>
      <t>ALOE</t>
    </r>
    <r>
      <rPr>
        <sz val="10"/>
        <color theme="1"/>
        <rFont val="Century Gothic"/>
      </rPr>
      <t>THERAPY body polish</t>
    </r>
  </si>
  <si>
    <r>
      <rPr>
        <b/>
        <sz val="10"/>
        <color theme="1"/>
        <rFont val="Century Gothic"/>
      </rPr>
      <t xml:space="preserve">6.7 fl oz </t>
    </r>
    <r>
      <rPr>
        <sz val="10"/>
        <color theme="1"/>
        <rFont val="Century Gothic"/>
      </rPr>
      <t>190 ml</t>
    </r>
  </si>
  <si>
    <r>
      <rPr>
        <b/>
        <sz val="10"/>
        <color theme="1"/>
        <rFont val="Century Gothic"/>
      </rPr>
      <t>ALOE</t>
    </r>
    <r>
      <rPr>
        <sz val="10"/>
        <color theme="1"/>
        <rFont val="Century Gothic"/>
      </rPr>
      <t>THERAPY body serum</t>
    </r>
  </si>
  <si>
    <r>
      <rPr>
        <b/>
        <sz val="10"/>
        <color theme="1"/>
        <rFont val="Century Gothic"/>
      </rPr>
      <t xml:space="preserve">4 fl oz </t>
    </r>
    <r>
      <rPr>
        <sz val="10"/>
        <color theme="1"/>
        <rFont val="Century Gothic"/>
      </rPr>
      <t>120 ml</t>
    </r>
  </si>
  <si>
    <r>
      <rPr>
        <b/>
        <sz val="10"/>
        <color theme="1"/>
        <rFont val="Century Gothic"/>
      </rPr>
      <t>ALOE</t>
    </r>
    <r>
      <rPr>
        <sz val="10"/>
        <color theme="1"/>
        <rFont val="Century Gothic"/>
      </rPr>
      <t>THERAPY body oil</t>
    </r>
  </si>
  <si>
    <r>
      <rPr>
        <b/>
        <sz val="10"/>
        <color theme="1"/>
        <rFont val="Century Gothic"/>
      </rPr>
      <t xml:space="preserve">5 fl oz </t>
    </r>
    <r>
      <rPr>
        <sz val="10"/>
        <color theme="1"/>
        <rFont val="Century Gothic"/>
      </rPr>
      <t>148 ml</t>
    </r>
  </si>
  <si>
    <r>
      <rPr>
        <b/>
        <sz val="10"/>
        <color theme="1"/>
        <rFont val="Century Gothic"/>
      </rPr>
      <t>ALOE</t>
    </r>
    <r>
      <rPr>
        <sz val="10"/>
        <color theme="1"/>
        <rFont val="Century Gothic"/>
      </rPr>
      <t>THERAPY body butter</t>
    </r>
  </si>
  <si>
    <r>
      <rPr>
        <b/>
        <sz val="10"/>
        <color theme="1"/>
        <rFont val="Century Gothic"/>
      </rPr>
      <t xml:space="preserve">8.4 fl oz </t>
    </r>
    <r>
      <rPr>
        <sz val="10"/>
        <color theme="1"/>
        <rFont val="Century Gothic"/>
      </rPr>
      <t>250 ml</t>
    </r>
  </si>
  <si>
    <r>
      <rPr>
        <b/>
        <sz val="10"/>
        <color theme="1"/>
        <rFont val="Century Gothic"/>
      </rPr>
      <t>ALOE</t>
    </r>
    <r>
      <rPr>
        <sz val="10"/>
        <color theme="1"/>
        <rFont val="Century Gothic"/>
      </rPr>
      <t xml:space="preserve">THERAPY phytoactive bodycare kit 
</t>
    </r>
    <r>
      <rPr>
        <i/>
        <sz val="8"/>
        <color theme="1"/>
        <rFont val="Century Gothic"/>
      </rPr>
      <t>(SALON SAVINGS - 15% | DISTRIBUTOR SAVINGS 10%)</t>
    </r>
  </si>
  <si>
    <r>
      <rPr>
        <b/>
        <sz val="10"/>
        <color theme="1"/>
        <rFont val="Century Gothic"/>
      </rPr>
      <t>ALOE</t>
    </r>
    <r>
      <rPr>
        <sz val="10"/>
        <color theme="1"/>
        <rFont val="Century Gothic"/>
      </rPr>
      <t xml:space="preserve">THERAPY phytoactive bodycare mini kit </t>
    </r>
  </si>
  <si>
    <r>
      <rPr>
        <b/>
        <sz val="10"/>
        <color theme="1"/>
        <rFont val="Century Gothic"/>
      </rPr>
      <t>ALOE</t>
    </r>
    <r>
      <rPr>
        <sz val="10"/>
        <color theme="1"/>
        <rFont val="Century Gothic"/>
      </rPr>
      <t>THERAPY Japanese Exfoliating Bath Towel</t>
    </r>
  </si>
  <si>
    <r>
      <rPr>
        <sz val="10"/>
        <color theme="1"/>
        <rFont val="Century Gothic"/>
      </rPr>
      <t xml:space="preserve">HYDRATING </t>
    </r>
    <r>
      <rPr>
        <sz val="10"/>
        <color theme="1"/>
        <rFont val="Century Gothic"/>
      </rPr>
      <t>nourishing shampoo</t>
    </r>
  </si>
  <si>
    <r>
      <rPr>
        <b/>
        <sz val="10"/>
        <color theme="1"/>
        <rFont val="Century Gothic"/>
      </rPr>
      <t xml:space="preserve">9.5 fl oz </t>
    </r>
    <r>
      <rPr>
        <sz val="10"/>
        <color theme="1"/>
        <rFont val="Century Gothic"/>
      </rPr>
      <t>280 ml</t>
    </r>
  </si>
  <si>
    <r>
      <rPr>
        <sz val="10"/>
        <color theme="1"/>
        <rFont val="Century Gothic"/>
      </rPr>
      <t xml:space="preserve">HYDRATING </t>
    </r>
    <r>
      <rPr>
        <sz val="10"/>
        <color theme="1"/>
        <rFont val="Century Gothic"/>
      </rPr>
      <t>nourishing shampoo</t>
    </r>
  </si>
  <si>
    <r>
      <rPr>
        <b/>
        <sz val="10"/>
        <color theme="1"/>
        <rFont val="Century Gothic"/>
      </rPr>
      <t xml:space="preserve">36 fl oz </t>
    </r>
    <r>
      <rPr>
        <sz val="10"/>
        <color theme="1"/>
        <rFont val="Century Gothic"/>
      </rPr>
      <t>1064 ml</t>
    </r>
  </si>
  <si>
    <r>
      <rPr>
        <sz val="10"/>
        <color theme="1"/>
        <rFont val="Century Gothic"/>
      </rPr>
      <t xml:space="preserve">MOISTURE SOLUTION </t>
    </r>
    <r>
      <rPr>
        <sz val="10"/>
        <color theme="1"/>
        <rFont val="Century Gothic"/>
      </rPr>
      <t>nourishing conditioner</t>
    </r>
  </si>
  <si>
    <r>
      <rPr>
        <b/>
        <sz val="10"/>
        <color theme="1"/>
        <rFont val="Century Gothic"/>
      </rPr>
      <t xml:space="preserve">9.5 fl oz </t>
    </r>
    <r>
      <rPr>
        <sz val="10"/>
        <color theme="1"/>
        <rFont val="Century Gothic"/>
      </rPr>
      <t>280 ml</t>
    </r>
  </si>
  <si>
    <r>
      <rPr>
        <sz val="10"/>
        <color theme="1"/>
        <rFont val="Century Gothic"/>
      </rPr>
      <t xml:space="preserve">MOISTURE SOLUTION </t>
    </r>
    <r>
      <rPr>
        <sz val="10"/>
        <color theme="1"/>
        <rFont val="Century Gothic"/>
      </rPr>
      <t>nourishing conditioner</t>
    </r>
  </si>
  <si>
    <r>
      <rPr>
        <b/>
        <sz val="10"/>
        <color theme="1"/>
        <rFont val="Century Gothic"/>
      </rPr>
      <t xml:space="preserve">36 fl oz </t>
    </r>
    <r>
      <rPr>
        <sz val="10"/>
        <color theme="1"/>
        <rFont val="Century Gothic"/>
      </rPr>
      <t>1064 ml</t>
    </r>
  </si>
  <si>
    <r>
      <rPr>
        <b/>
        <sz val="10"/>
        <color theme="1"/>
        <rFont val="Century Gothic"/>
      </rPr>
      <t xml:space="preserve">1.7fl oz </t>
    </r>
    <r>
      <rPr>
        <sz val="10"/>
        <color theme="1"/>
        <rFont val="Century Gothic"/>
      </rPr>
      <t>50ml</t>
    </r>
  </si>
  <si>
    <r>
      <rPr>
        <sz val="10"/>
        <color theme="1"/>
        <rFont val="Century Gothic"/>
      </rPr>
      <t xml:space="preserve">URGENT REPAIR </t>
    </r>
    <r>
      <rPr>
        <sz val="10"/>
        <color theme="1"/>
        <rFont val="Century Gothic"/>
      </rPr>
      <t>gentle detox shampoo</t>
    </r>
  </si>
  <si>
    <r>
      <rPr>
        <b/>
        <sz val="10"/>
        <color theme="1"/>
        <rFont val="Century Gothic"/>
      </rPr>
      <t xml:space="preserve">9.5 fl oz </t>
    </r>
    <r>
      <rPr>
        <sz val="10"/>
        <color theme="1"/>
        <rFont val="Century Gothic"/>
      </rPr>
      <t>280 ml</t>
    </r>
  </si>
  <si>
    <r>
      <rPr>
        <sz val="10"/>
        <color theme="1"/>
        <rFont val="Century Gothic"/>
      </rPr>
      <t xml:space="preserve">URGENT REPAIR </t>
    </r>
    <r>
      <rPr>
        <sz val="10"/>
        <color theme="1"/>
        <rFont val="Century Gothic"/>
      </rPr>
      <t>gentle detox shampoo</t>
    </r>
  </si>
  <si>
    <r>
      <rPr>
        <b/>
        <sz val="10"/>
        <color theme="1"/>
        <rFont val="Century Gothic"/>
      </rPr>
      <t xml:space="preserve">36 fl oz </t>
    </r>
    <r>
      <rPr>
        <sz val="10"/>
        <color theme="1"/>
        <rFont val="Century Gothic"/>
      </rPr>
      <t>1064 ml</t>
    </r>
  </si>
  <si>
    <r>
      <rPr>
        <b/>
        <sz val="10"/>
        <color theme="1"/>
        <rFont val="Century Gothic"/>
      </rPr>
      <t xml:space="preserve">1.7fl oz </t>
    </r>
    <r>
      <rPr>
        <sz val="10"/>
        <color theme="1"/>
        <rFont val="Century Gothic"/>
      </rPr>
      <t>50ml</t>
    </r>
  </si>
  <si>
    <r>
      <rPr>
        <sz val="10"/>
        <color theme="1"/>
        <rFont val="Century Gothic"/>
      </rPr>
      <t xml:space="preserve">URGENT REPAIR </t>
    </r>
    <r>
      <rPr>
        <sz val="10"/>
        <color theme="1"/>
        <rFont val="Century Gothic"/>
      </rPr>
      <t>revitalizing treatment</t>
    </r>
  </si>
  <si>
    <r>
      <rPr>
        <b/>
        <sz val="10"/>
        <color theme="1"/>
        <rFont val="Century Gothic"/>
      </rPr>
      <t xml:space="preserve">5.1 fl oz </t>
    </r>
    <r>
      <rPr>
        <sz val="10"/>
        <color theme="1"/>
        <rFont val="Century Gothic"/>
      </rPr>
      <t>150 ml</t>
    </r>
  </si>
  <si>
    <r>
      <rPr>
        <sz val="10"/>
        <color theme="1"/>
        <rFont val="Century Gothic"/>
      </rPr>
      <t xml:space="preserve">URGENT REPAIR </t>
    </r>
    <r>
      <rPr>
        <sz val="10"/>
        <color theme="1"/>
        <rFont val="Century Gothic"/>
      </rPr>
      <t>revitalizing treatment</t>
    </r>
  </si>
  <si>
    <r>
      <rPr>
        <b/>
        <sz val="10"/>
        <color theme="1"/>
        <rFont val="Century Gothic"/>
      </rPr>
      <t xml:space="preserve">36 fl oz </t>
    </r>
    <r>
      <rPr>
        <sz val="10"/>
        <color theme="1"/>
        <rFont val="Century Gothic"/>
      </rPr>
      <t>1064 ml</t>
    </r>
  </si>
  <si>
    <r>
      <rPr>
        <sz val="10"/>
        <color theme="1"/>
        <rFont val="Century Gothic"/>
      </rPr>
      <t xml:space="preserve">VOLUMIZING </t>
    </r>
    <r>
      <rPr>
        <sz val="10"/>
        <color theme="1"/>
        <rFont val="Century Gothic"/>
      </rPr>
      <t>nourishing shampoo</t>
    </r>
  </si>
  <si>
    <r>
      <rPr>
        <b/>
        <sz val="10"/>
        <color theme="1"/>
        <rFont val="Century Gothic"/>
      </rPr>
      <t xml:space="preserve">9.5 fl oz </t>
    </r>
    <r>
      <rPr>
        <sz val="10"/>
        <color theme="1"/>
        <rFont val="Century Gothic"/>
      </rPr>
      <t>280 ml</t>
    </r>
  </si>
  <si>
    <r>
      <rPr>
        <sz val="10"/>
        <color theme="1"/>
        <rFont val="Century Gothic"/>
      </rPr>
      <t xml:space="preserve">VOLUMIZING </t>
    </r>
    <r>
      <rPr>
        <sz val="10"/>
        <color theme="1"/>
        <rFont val="Century Gothic"/>
      </rPr>
      <t>nourishing shampoo</t>
    </r>
  </si>
  <si>
    <r>
      <rPr>
        <b/>
        <sz val="10"/>
        <color theme="1"/>
        <rFont val="Century Gothic"/>
      </rPr>
      <t xml:space="preserve">36 fl oz </t>
    </r>
    <r>
      <rPr>
        <sz val="10"/>
        <color theme="1"/>
        <rFont val="Century Gothic"/>
      </rPr>
      <t>1064 ml</t>
    </r>
  </si>
  <si>
    <r>
      <rPr>
        <sz val="10"/>
        <color theme="1"/>
        <rFont val="Century Gothic"/>
      </rPr>
      <t xml:space="preserve">DAILY BALANCE </t>
    </r>
    <r>
      <rPr>
        <sz val="10"/>
        <color theme="1"/>
        <rFont val="Century Gothic"/>
      </rPr>
      <t>volume conditioner</t>
    </r>
  </si>
  <si>
    <r>
      <rPr>
        <b/>
        <sz val="10"/>
        <color theme="1"/>
        <rFont val="Century Gothic"/>
      </rPr>
      <t xml:space="preserve">9.5 fl oz </t>
    </r>
    <r>
      <rPr>
        <sz val="10"/>
        <color theme="1"/>
        <rFont val="Century Gothic"/>
      </rPr>
      <t>280 ml</t>
    </r>
  </si>
  <si>
    <r>
      <rPr>
        <sz val="10"/>
        <color theme="1"/>
        <rFont val="Century Gothic"/>
      </rPr>
      <t xml:space="preserve">DAILY BALANCE </t>
    </r>
    <r>
      <rPr>
        <sz val="10"/>
        <color theme="1"/>
        <rFont val="Century Gothic"/>
      </rPr>
      <t>volume conditioner</t>
    </r>
  </si>
  <si>
    <r>
      <rPr>
        <b/>
        <sz val="10"/>
        <color theme="1"/>
        <rFont val="Century Gothic"/>
      </rPr>
      <t xml:space="preserve">36 fl oz </t>
    </r>
    <r>
      <rPr>
        <sz val="10"/>
        <color theme="1"/>
        <rFont val="Century Gothic"/>
      </rPr>
      <t>1064 ml</t>
    </r>
  </si>
  <si>
    <r>
      <rPr>
        <b/>
        <sz val="10"/>
        <color theme="1"/>
        <rFont val="Century Gothic"/>
      </rPr>
      <t xml:space="preserve">1 fl oz </t>
    </r>
    <r>
      <rPr>
        <sz val="10"/>
        <color theme="1"/>
        <rFont val="Century Gothic"/>
      </rPr>
      <t>30 ml</t>
    </r>
  </si>
  <si>
    <r>
      <rPr>
        <sz val="10"/>
        <color theme="1"/>
        <rFont val="Century Gothic"/>
      </rPr>
      <t xml:space="preserve">TRIPLE BOND REPAIR </t>
    </r>
    <r>
      <rPr>
        <sz val="10"/>
        <color theme="1"/>
        <rFont val="Century Gothic"/>
      </rPr>
      <t>treatment</t>
    </r>
  </si>
  <si>
    <r>
      <rPr>
        <b/>
        <sz val="10"/>
        <color theme="1"/>
        <rFont val="Century Gothic"/>
      </rPr>
      <t xml:space="preserve">5 fl oz </t>
    </r>
    <r>
      <rPr>
        <sz val="10"/>
        <color theme="1"/>
        <rFont val="Century Gothic"/>
      </rPr>
      <t>148 ml</t>
    </r>
  </si>
  <si>
    <r>
      <rPr>
        <sz val="10"/>
        <color theme="1"/>
        <rFont val="Century Gothic"/>
      </rPr>
      <t xml:space="preserve">TRIPLE BOND REPAIR </t>
    </r>
    <r>
      <rPr>
        <sz val="10"/>
        <color theme="1"/>
        <rFont val="Century Gothic"/>
      </rPr>
      <t>treatment</t>
    </r>
  </si>
  <si>
    <r>
      <rPr>
        <b/>
        <sz val="10"/>
        <color theme="1"/>
        <rFont val="Century Gothic"/>
      </rPr>
      <t xml:space="preserve">16 fl oz </t>
    </r>
    <r>
      <rPr>
        <sz val="10"/>
        <color theme="1"/>
        <rFont val="Century Gothic"/>
      </rPr>
      <t>473 ml</t>
    </r>
  </si>
  <si>
    <r>
      <rPr>
        <sz val="10"/>
        <color theme="1"/>
        <rFont val="Century Gothic"/>
      </rPr>
      <t xml:space="preserve">HYDRATION </t>
    </r>
    <r>
      <rPr>
        <sz val="10"/>
        <color theme="1"/>
        <rFont val="Century Gothic"/>
      </rPr>
      <t>leave-in conditioner</t>
    </r>
  </si>
  <si>
    <r>
      <rPr>
        <b/>
        <sz val="10"/>
        <color theme="1"/>
        <rFont val="Century Gothic"/>
      </rPr>
      <t>7.25 fl oz</t>
    </r>
    <r>
      <rPr>
        <sz val="10"/>
        <color theme="1"/>
        <rFont val="Century Gothic"/>
      </rPr>
      <t xml:space="preserve"> 210 ml</t>
    </r>
  </si>
  <si>
    <r>
      <rPr>
        <sz val="10"/>
        <color theme="1"/>
        <rFont val="Century Gothic"/>
      </rPr>
      <t xml:space="preserve">BEAUTIFYING SERUM </t>
    </r>
    <r>
      <rPr>
        <sz val="10"/>
        <color theme="1"/>
        <rFont val="Century Gothic"/>
      </rPr>
      <t>nourishing treatment oil</t>
    </r>
  </si>
  <si>
    <r>
      <rPr>
        <b/>
        <sz val="10"/>
        <color theme="1"/>
        <rFont val="Century Gothic"/>
      </rPr>
      <t xml:space="preserve">4 fl oz </t>
    </r>
    <r>
      <rPr>
        <sz val="10"/>
        <color theme="1"/>
        <rFont val="Century Gothic"/>
      </rPr>
      <t>120 ml</t>
    </r>
  </si>
  <si>
    <r>
      <rPr>
        <sz val="10"/>
        <color theme="1"/>
        <rFont val="Century Gothic"/>
      </rPr>
      <t xml:space="preserve">BEAUTIFYING SERUM </t>
    </r>
    <r>
      <rPr>
        <sz val="10"/>
        <color theme="1"/>
        <rFont val="Century Gothic"/>
      </rPr>
      <t>nourishing treatment oil</t>
    </r>
  </si>
  <si>
    <r>
      <rPr>
        <b/>
        <sz val="10"/>
        <color theme="1"/>
        <rFont val="Century Gothic"/>
      </rPr>
      <t xml:space="preserve">16.9 fl oz </t>
    </r>
    <r>
      <rPr>
        <sz val="10"/>
        <color theme="1"/>
        <rFont val="Century Gothic"/>
      </rPr>
      <t>500 ml</t>
    </r>
  </si>
  <si>
    <r>
      <rPr>
        <b/>
        <sz val="12"/>
        <color theme="1"/>
        <rFont val="Century Gothic"/>
      </rPr>
      <t>TEXTURE</t>
    </r>
    <r>
      <rPr>
        <b/>
        <sz val="10"/>
        <color theme="1"/>
        <rFont val="Century Gothic"/>
      </rPr>
      <t xml:space="preserve"> </t>
    </r>
  </si>
  <si>
    <r>
      <rPr>
        <sz val="10"/>
        <color theme="1"/>
        <rFont val="Century Gothic"/>
      </rPr>
      <t xml:space="preserve">PERFECT CURL </t>
    </r>
    <r>
      <rPr>
        <sz val="10"/>
        <color theme="1"/>
        <rFont val="Century Gothic"/>
      </rPr>
      <t>enhancing shampoo</t>
    </r>
  </si>
  <si>
    <r>
      <rPr>
        <b/>
        <sz val="10"/>
        <color theme="1"/>
        <rFont val="Century Gothic"/>
      </rPr>
      <t xml:space="preserve">9.5 fl oz </t>
    </r>
    <r>
      <rPr>
        <sz val="10"/>
        <color theme="1"/>
        <rFont val="Century Gothic"/>
      </rPr>
      <t>280 ml</t>
    </r>
  </si>
  <si>
    <r>
      <rPr>
        <sz val="10"/>
        <color theme="1"/>
        <rFont val="Century Gothic"/>
      </rPr>
      <t xml:space="preserve">PERFECT CURL </t>
    </r>
    <r>
      <rPr>
        <sz val="10"/>
        <color theme="1"/>
        <rFont val="Century Gothic"/>
      </rPr>
      <t>enhancing shampoo</t>
    </r>
  </si>
  <si>
    <r>
      <rPr>
        <b/>
        <sz val="10"/>
        <color theme="1"/>
        <rFont val="Century Gothic"/>
      </rPr>
      <t xml:space="preserve">36 fl oz </t>
    </r>
    <r>
      <rPr>
        <sz val="10"/>
        <color theme="1"/>
        <rFont val="Century Gothic"/>
      </rPr>
      <t>1064 ml</t>
    </r>
  </si>
  <si>
    <r>
      <rPr>
        <sz val="10"/>
        <color theme="1"/>
        <rFont val="Century Gothic"/>
      </rPr>
      <t>PERFECT CURL e</t>
    </r>
    <r>
      <rPr>
        <sz val="10"/>
        <color theme="1"/>
        <rFont val="Century Gothic"/>
      </rPr>
      <t>nhancing conditioner</t>
    </r>
  </si>
  <si>
    <r>
      <rPr>
        <b/>
        <sz val="10"/>
        <color theme="1"/>
        <rFont val="Century Gothic"/>
      </rPr>
      <t xml:space="preserve">9.5 fl oz </t>
    </r>
    <r>
      <rPr>
        <sz val="10"/>
        <color theme="1"/>
        <rFont val="Century Gothic"/>
      </rPr>
      <t>280 ml</t>
    </r>
  </si>
  <si>
    <r>
      <rPr>
        <sz val="10"/>
        <color theme="1"/>
        <rFont val="Century Gothic"/>
      </rPr>
      <t xml:space="preserve">PERFECT CURL </t>
    </r>
    <r>
      <rPr>
        <sz val="10"/>
        <color theme="1"/>
        <rFont val="Century Gothic"/>
      </rPr>
      <t>enhancing conditioner</t>
    </r>
  </si>
  <si>
    <r>
      <rPr>
        <b/>
        <sz val="10"/>
        <color theme="1"/>
        <rFont val="Century Gothic"/>
      </rPr>
      <t xml:space="preserve">36 fl oz </t>
    </r>
    <r>
      <rPr>
        <sz val="10"/>
        <color theme="1"/>
        <rFont val="Century Gothic"/>
      </rPr>
      <t>1064 ml</t>
    </r>
  </si>
  <si>
    <r>
      <rPr>
        <b/>
        <sz val="10"/>
        <color theme="1"/>
        <rFont val="Century Gothic"/>
      </rPr>
      <t xml:space="preserve">5 fl oz </t>
    </r>
    <r>
      <rPr>
        <sz val="10"/>
        <color theme="1"/>
        <rFont val="Century Gothic"/>
      </rPr>
      <t>148 ml</t>
    </r>
  </si>
  <si>
    <r>
      <rPr>
        <b/>
        <sz val="10"/>
        <color theme="1"/>
        <rFont val="Century Gothic"/>
      </rPr>
      <t xml:space="preserve">6.8 fl oz </t>
    </r>
    <r>
      <rPr>
        <sz val="10"/>
        <color theme="1"/>
        <rFont val="Century Gothic"/>
      </rPr>
      <t>200 ml</t>
    </r>
  </si>
  <si>
    <r>
      <rPr>
        <b/>
        <sz val="10"/>
        <color theme="1"/>
        <rFont val="Century Gothic"/>
      </rPr>
      <t xml:space="preserve">6 fl oz </t>
    </r>
    <r>
      <rPr>
        <sz val="10"/>
        <color theme="1"/>
        <rFont val="Century Gothic"/>
      </rPr>
      <t>180 ml</t>
    </r>
  </si>
  <si>
    <r>
      <rPr>
        <b/>
        <sz val="10"/>
        <color theme="1"/>
        <rFont val="Century Gothic"/>
      </rPr>
      <t xml:space="preserve">5 fl oz </t>
    </r>
    <r>
      <rPr>
        <sz val="10"/>
        <color theme="1"/>
        <rFont val="Century Gothic"/>
      </rPr>
      <t>148 ml</t>
    </r>
  </si>
  <si>
    <r>
      <rPr>
        <b/>
        <sz val="10"/>
        <color theme="1"/>
        <rFont val="Century Gothic"/>
      </rPr>
      <t xml:space="preserve">9.5 fl oz </t>
    </r>
    <r>
      <rPr>
        <sz val="10"/>
        <color theme="1"/>
        <rFont val="Century Gothic"/>
      </rPr>
      <t>280 ml</t>
    </r>
  </si>
  <si>
    <r>
      <rPr>
        <b/>
        <sz val="10"/>
        <color theme="1"/>
        <rFont val="Century Gothic"/>
      </rPr>
      <t xml:space="preserve">36 fl oz </t>
    </r>
    <r>
      <rPr>
        <sz val="10"/>
        <color theme="1"/>
        <rFont val="Century Gothic"/>
      </rPr>
      <t>1064 ml</t>
    </r>
  </si>
  <si>
    <r>
      <rPr>
        <b/>
        <sz val="10"/>
        <color theme="1"/>
        <rFont val="Century Gothic"/>
      </rPr>
      <t xml:space="preserve">9.5 fl oz </t>
    </r>
    <r>
      <rPr>
        <sz val="10"/>
        <color theme="1"/>
        <rFont val="Century Gothic"/>
      </rPr>
      <t>280 ml</t>
    </r>
  </si>
  <si>
    <r>
      <rPr>
        <b/>
        <sz val="10"/>
        <color theme="1"/>
        <rFont val="Century Gothic"/>
      </rPr>
      <t xml:space="preserve">36 fl oz </t>
    </r>
    <r>
      <rPr>
        <sz val="10"/>
        <color theme="1"/>
        <rFont val="Century Gothic"/>
      </rPr>
      <t>1064 ml</t>
    </r>
  </si>
  <si>
    <r>
      <rPr>
        <b/>
        <sz val="10"/>
        <color theme="1"/>
        <rFont val="Century Gothic"/>
      </rPr>
      <t xml:space="preserve">4.2 fl oz </t>
    </r>
    <r>
      <rPr>
        <sz val="10"/>
        <color theme="1"/>
        <rFont val="Century Gothic"/>
      </rPr>
      <t>125 ml</t>
    </r>
  </si>
  <si>
    <r>
      <rPr>
        <b/>
        <sz val="10"/>
        <color theme="1"/>
        <rFont val="Century Gothic"/>
      </rPr>
      <t xml:space="preserve">1.7fl oz </t>
    </r>
    <r>
      <rPr>
        <sz val="10"/>
        <color theme="1"/>
        <rFont val="Century Gothic"/>
      </rPr>
      <t>50ml</t>
    </r>
  </si>
  <si>
    <r>
      <rPr>
        <b/>
        <sz val="10"/>
        <color theme="1"/>
        <rFont val="Century Gothic"/>
      </rPr>
      <t xml:space="preserve">9.5 fl oz </t>
    </r>
    <r>
      <rPr>
        <sz val="10"/>
        <color theme="1"/>
        <rFont val="Century Gothic"/>
      </rPr>
      <t>280 ml</t>
    </r>
  </si>
  <si>
    <r>
      <rPr>
        <b/>
        <sz val="10"/>
        <color theme="1"/>
        <rFont val="Century Gothic"/>
      </rPr>
      <t xml:space="preserve">36 fl oz </t>
    </r>
    <r>
      <rPr>
        <sz val="10"/>
        <color theme="1"/>
        <rFont val="Century Gothic"/>
      </rPr>
      <t>1064 ml</t>
    </r>
  </si>
  <si>
    <r>
      <rPr>
        <b/>
        <sz val="10"/>
        <color theme="1"/>
        <rFont val="Century Gothic"/>
      </rPr>
      <t>1.7fl oz</t>
    </r>
    <r>
      <rPr>
        <sz val="10"/>
        <color theme="1"/>
        <rFont val="Century Gothic"/>
      </rPr>
      <t xml:space="preserve"> 50ml</t>
    </r>
  </si>
  <si>
    <r>
      <rPr>
        <b/>
        <sz val="10"/>
        <color theme="1"/>
        <rFont val="Century Gothic"/>
      </rPr>
      <t xml:space="preserve">9.5 fl oz </t>
    </r>
    <r>
      <rPr>
        <sz val="10"/>
        <color theme="1"/>
        <rFont val="Century Gothic"/>
      </rPr>
      <t>280 ml</t>
    </r>
  </si>
  <si>
    <r>
      <rPr>
        <b/>
        <sz val="10"/>
        <color theme="1"/>
        <rFont val="Century Gothic"/>
      </rPr>
      <t xml:space="preserve">36 fl oz </t>
    </r>
    <r>
      <rPr>
        <sz val="10"/>
        <color theme="1"/>
        <rFont val="Century Gothic"/>
      </rPr>
      <t>1064 ml</t>
    </r>
  </si>
  <si>
    <r>
      <rPr>
        <b/>
        <sz val="10"/>
        <color theme="1"/>
        <rFont val="Century Gothic"/>
      </rPr>
      <t xml:space="preserve">1.7fl oz </t>
    </r>
    <r>
      <rPr>
        <sz val="10"/>
        <color theme="1"/>
        <rFont val="Century Gothic"/>
      </rPr>
      <t>50ml</t>
    </r>
  </si>
  <si>
    <r>
      <rPr>
        <b/>
        <sz val="10"/>
        <color theme="1"/>
        <rFont val="Century Gothic"/>
      </rPr>
      <t xml:space="preserve">9.5 fl oz </t>
    </r>
    <r>
      <rPr>
        <sz val="10"/>
        <color theme="1"/>
        <rFont val="Century Gothic"/>
      </rPr>
      <t>280 ml</t>
    </r>
  </si>
  <si>
    <r>
      <rPr>
        <b/>
        <sz val="10"/>
        <color theme="1"/>
        <rFont val="Century Gothic"/>
      </rPr>
      <t xml:space="preserve">36 fl oz </t>
    </r>
    <r>
      <rPr>
        <sz val="10"/>
        <color theme="1"/>
        <rFont val="Century Gothic"/>
      </rPr>
      <t>1064 ml</t>
    </r>
  </si>
  <si>
    <r>
      <rPr>
        <b/>
        <sz val="10"/>
        <color theme="1"/>
        <rFont val="Century Gothic"/>
      </rPr>
      <t xml:space="preserve">1.7fl oz </t>
    </r>
    <r>
      <rPr>
        <sz val="10"/>
        <color theme="1"/>
        <rFont val="Century Gothic"/>
      </rPr>
      <t>50ml</t>
    </r>
  </si>
  <si>
    <r>
      <rPr>
        <b/>
        <sz val="10"/>
        <color theme="1"/>
        <rFont val="Century Gothic"/>
      </rPr>
      <t xml:space="preserve">9.5 fl oz </t>
    </r>
    <r>
      <rPr>
        <sz val="10"/>
        <color theme="1"/>
        <rFont val="Century Gothic"/>
      </rPr>
      <t>280 ml</t>
    </r>
  </si>
  <si>
    <r>
      <rPr>
        <b/>
        <sz val="10"/>
        <color theme="1"/>
        <rFont val="Century Gothic"/>
      </rPr>
      <t xml:space="preserve">36 fl oz </t>
    </r>
    <r>
      <rPr>
        <sz val="10"/>
        <color theme="1"/>
        <rFont val="Century Gothic"/>
      </rPr>
      <t>1064 ml</t>
    </r>
  </si>
  <si>
    <r>
      <rPr>
        <b/>
        <sz val="10"/>
        <color theme="1"/>
        <rFont val="Century Gothic"/>
      </rPr>
      <t xml:space="preserve">5 fl oz </t>
    </r>
    <r>
      <rPr>
        <sz val="10"/>
        <color theme="1"/>
        <rFont val="Century Gothic"/>
      </rPr>
      <t>148</t>
    </r>
    <r>
      <rPr>
        <sz val="10"/>
        <color theme="1"/>
        <rFont val="Century Gothic"/>
      </rPr>
      <t xml:space="preserve"> ml</t>
    </r>
  </si>
  <si>
    <r>
      <rPr>
        <b/>
        <sz val="10"/>
        <color theme="1"/>
        <rFont val="Century Gothic"/>
      </rPr>
      <t xml:space="preserve">16 fl oz </t>
    </r>
    <r>
      <rPr>
        <sz val="10"/>
        <color theme="1"/>
        <rFont val="Century Gothic"/>
      </rPr>
      <t>473 ml</t>
    </r>
  </si>
  <si>
    <r>
      <rPr>
        <b/>
        <sz val="10"/>
        <color theme="1"/>
        <rFont val="Century Gothic"/>
      </rPr>
      <t xml:space="preserve">6.8 fl oz </t>
    </r>
    <r>
      <rPr>
        <sz val="10"/>
        <color theme="1"/>
        <rFont val="Century Gothic"/>
      </rPr>
      <t>200 ml</t>
    </r>
  </si>
  <si>
    <r>
      <rPr>
        <b/>
        <sz val="10"/>
        <color theme="1"/>
        <rFont val="Century Gothic"/>
      </rPr>
      <t xml:space="preserve">4.2 fl oz </t>
    </r>
    <r>
      <rPr>
        <sz val="10"/>
        <color theme="1"/>
        <rFont val="Century Gothic"/>
      </rPr>
      <t>125 ml</t>
    </r>
  </si>
  <si>
    <r>
      <rPr>
        <b/>
        <sz val="10"/>
        <color theme="1"/>
        <rFont val="Century Gothic"/>
      </rPr>
      <t xml:space="preserve">3 fl oz </t>
    </r>
    <r>
      <rPr>
        <sz val="10"/>
        <color theme="1"/>
        <rFont val="Century Gothic"/>
      </rPr>
      <t>90 ml</t>
    </r>
  </si>
  <si>
    <r>
      <rPr>
        <b/>
        <sz val="10"/>
        <color theme="1"/>
        <rFont val="Century Gothic"/>
      </rPr>
      <t xml:space="preserve">3 fl oz </t>
    </r>
    <r>
      <rPr>
        <sz val="10"/>
        <color theme="1"/>
        <rFont val="Century Gothic"/>
      </rPr>
      <t>90 ml</t>
    </r>
  </si>
  <si>
    <r>
      <rPr>
        <b/>
        <sz val="10"/>
        <color theme="1"/>
        <rFont val="Century Gothic"/>
      </rPr>
      <t xml:space="preserve">3 fl oz </t>
    </r>
    <r>
      <rPr>
        <sz val="10"/>
        <color theme="1"/>
        <rFont val="Century Gothic"/>
      </rPr>
      <t>90 ml</t>
    </r>
  </si>
  <si>
    <r>
      <rPr>
        <b/>
        <sz val="10"/>
        <color theme="1"/>
        <rFont val="Century Gothic"/>
      </rPr>
      <t xml:space="preserve">3 fl oz </t>
    </r>
    <r>
      <rPr>
        <sz val="10"/>
        <color theme="1"/>
        <rFont val="Century Gothic"/>
      </rPr>
      <t>90 ml</t>
    </r>
  </si>
  <si>
    <r>
      <rPr>
        <b/>
        <sz val="11"/>
        <color theme="1"/>
        <rFont val="Century Gothic"/>
      </rPr>
      <t>SCALP</t>
    </r>
    <r>
      <rPr>
        <sz val="11"/>
        <color theme="1"/>
        <rFont val="Century Gothic"/>
      </rPr>
      <t>THERAPY thickening cleanser</t>
    </r>
  </si>
  <si>
    <r>
      <rPr>
        <b/>
        <sz val="11"/>
        <color theme="1"/>
        <rFont val="Century Gothic"/>
      </rPr>
      <t xml:space="preserve">6.8 fl oz </t>
    </r>
    <r>
      <rPr>
        <sz val="11"/>
        <color theme="1"/>
        <rFont val="Century Gothic"/>
      </rPr>
      <t>200 ml</t>
    </r>
  </si>
  <si>
    <r>
      <rPr>
        <b/>
        <sz val="11"/>
        <color theme="1"/>
        <rFont val="Century Gothic"/>
      </rPr>
      <t>SCALP</t>
    </r>
    <r>
      <rPr>
        <sz val="11"/>
        <color theme="1"/>
        <rFont val="Century Gothic"/>
      </rPr>
      <t>THERAPY thickening conditioner</t>
    </r>
  </si>
  <si>
    <r>
      <rPr>
        <b/>
        <sz val="11"/>
        <color theme="1"/>
        <rFont val="Century Gothic"/>
      </rPr>
      <t xml:space="preserve">5 fl oz </t>
    </r>
    <r>
      <rPr>
        <sz val="11"/>
        <color theme="1"/>
        <rFont val="Century Gothic"/>
      </rPr>
      <t>148 ml</t>
    </r>
  </si>
  <si>
    <r>
      <rPr>
        <b/>
        <sz val="11"/>
        <color theme="1"/>
        <rFont val="Century Gothic"/>
      </rPr>
      <t>SCALP</t>
    </r>
    <r>
      <rPr>
        <sz val="11"/>
        <color theme="1"/>
        <rFont val="Century Gothic"/>
      </rPr>
      <t>THERAPY thickening treatment</t>
    </r>
  </si>
  <si>
    <r>
      <rPr>
        <b/>
        <sz val="11"/>
        <color theme="1"/>
        <rFont val="Century Gothic"/>
      </rPr>
      <t xml:space="preserve">3.4 fl oz </t>
    </r>
    <r>
      <rPr>
        <sz val="11"/>
        <color theme="1"/>
        <rFont val="Century Gothic"/>
      </rPr>
      <t>100 ml</t>
    </r>
  </si>
  <si>
    <r>
      <rPr>
        <b/>
        <sz val="11"/>
        <color theme="1"/>
        <rFont val="Century Gothic"/>
      </rPr>
      <t>SCALP</t>
    </r>
    <r>
      <rPr>
        <sz val="11"/>
        <color theme="1"/>
        <rFont val="Century Gothic"/>
      </rPr>
      <t>THERAPY thickening supplement</t>
    </r>
  </si>
  <si>
    <r>
      <rPr>
        <b/>
        <sz val="11"/>
        <color theme="1"/>
        <rFont val="Century Gothic"/>
      </rPr>
      <t>SCALP</t>
    </r>
    <r>
      <rPr>
        <sz val="11"/>
        <color theme="1"/>
        <rFont val="Century Gothic"/>
      </rPr>
      <t>THERAPY in-shower massage brush</t>
    </r>
  </si>
  <si>
    <r>
      <rPr>
        <b/>
        <sz val="11"/>
        <color theme="1"/>
        <rFont val="Century Gothic"/>
      </rPr>
      <t>SCALP</t>
    </r>
    <r>
      <rPr>
        <sz val="11"/>
        <color theme="1"/>
        <rFont val="Century Gothic"/>
      </rPr>
      <t>THERAPY thickening regimen kit</t>
    </r>
  </si>
  <si>
    <r>
      <rPr>
        <b/>
        <sz val="10"/>
        <color theme="1"/>
        <rFont val="Century Gothic"/>
      </rPr>
      <t xml:space="preserve">7.25 fl oz </t>
    </r>
    <r>
      <rPr>
        <sz val="10"/>
        <color theme="1"/>
        <rFont val="Century Gothic"/>
      </rPr>
      <t>210 ml</t>
    </r>
  </si>
  <si>
    <r>
      <rPr>
        <b/>
        <sz val="10"/>
        <color theme="1"/>
        <rFont val="Century Gothic"/>
      </rPr>
      <t xml:space="preserve">6.8 fl oz </t>
    </r>
    <r>
      <rPr>
        <sz val="10"/>
        <color theme="1"/>
        <rFont val="Century Gothic"/>
      </rPr>
      <t>200 ml</t>
    </r>
  </si>
  <si>
    <r>
      <rPr>
        <b/>
        <sz val="10"/>
        <color theme="1"/>
        <rFont val="Century Gothic"/>
      </rPr>
      <t>4.2 fl oz</t>
    </r>
    <r>
      <rPr>
        <sz val="10"/>
        <color theme="1"/>
        <rFont val="Century Gothic"/>
      </rPr>
      <t xml:space="preserve"> 125 ml</t>
    </r>
  </si>
  <si>
    <r>
      <rPr>
        <b/>
        <sz val="10"/>
        <color theme="1"/>
        <rFont val="Century Gothic"/>
      </rPr>
      <t xml:space="preserve">16.9 fl oz </t>
    </r>
    <r>
      <rPr>
        <sz val="10"/>
        <color theme="1"/>
        <rFont val="Century Gothic"/>
      </rPr>
      <t>500ml</t>
    </r>
  </si>
  <si>
    <r>
      <rPr>
        <b/>
        <sz val="10"/>
        <color rgb="FF000000"/>
        <rFont val="Century Gothic"/>
      </rPr>
      <t xml:space="preserve">9.5 fl oz </t>
    </r>
    <r>
      <rPr>
        <sz val="10"/>
        <color rgb="FF000000"/>
        <rFont val="Century Gothic"/>
      </rPr>
      <t>280ml</t>
    </r>
  </si>
  <si>
    <r>
      <rPr>
        <b/>
        <sz val="10"/>
        <color rgb="FF000000"/>
        <rFont val="Century Gothic"/>
      </rPr>
      <t xml:space="preserve">16.9 fl oz </t>
    </r>
    <r>
      <rPr>
        <sz val="10"/>
        <color rgb="FF000000"/>
        <rFont val="Century Gothic"/>
      </rPr>
      <t>500ml</t>
    </r>
  </si>
  <si>
    <r>
      <rPr>
        <b/>
        <sz val="10"/>
        <color theme="1"/>
        <rFont val="Century Gothic"/>
      </rPr>
      <t xml:space="preserve">6.8 fl oz </t>
    </r>
    <r>
      <rPr>
        <sz val="10"/>
        <color theme="1"/>
        <rFont val="Century Gothic"/>
      </rPr>
      <t>200 ml</t>
    </r>
  </si>
  <si>
    <r>
      <rPr>
        <b/>
        <sz val="10"/>
        <color theme="1"/>
        <rFont val="Century Gothic"/>
      </rPr>
      <t>8oz/</t>
    </r>
    <r>
      <rPr>
        <sz val="10"/>
        <color theme="1"/>
        <rFont val="Century Gothic"/>
      </rPr>
      <t>230g/240ml</t>
    </r>
  </si>
  <si>
    <r>
      <rPr>
        <b/>
        <sz val="10"/>
        <color theme="1"/>
        <rFont val="Century Gothic"/>
      </rPr>
      <t>8oz/</t>
    </r>
    <r>
      <rPr>
        <sz val="10"/>
        <color theme="1"/>
        <rFont val="Century Gothic"/>
      </rPr>
      <t>227g/240ml</t>
    </r>
  </si>
  <si>
    <r>
      <rPr>
        <b/>
        <sz val="10"/>
        <color theme="1"/>
        <rFont val="Century Gothic"/>
      </rPr>
      <t xml:space="preserve">4.2 fl oz </t>
    </r>
    <r>
      <rPr>
        <sz val="10"/>
        <color theme="1"/>
        <rFont val="Century Gothic"/>
      </rPr>
      <t>125 ml</t>
    </r>
  </si>
  <si>
    <r>
      <rPr>
        <b/>
        <sz val="10"/>
        <color theme="1"/>
        <rFont val="Century Gothic"/>
      </rPr>
      <t xml:space="preserve">3 fl oz </t>
    </r>
    <r>
      <rPr>
        <sz val="10"/>
        <color theme="1"/>
        <rFont val="Century Gothic"/>
      </rPr>
      <t>90 ml</t>
    </r>
  </si>
  <si>
    <r>
      <rPr>
        <b/>
        <sz val="10"/>
        <color theme="1"/>
        <rFont val="Century Gothic"/>
      </rPr>
      <t xml:space="preserve">6.8 fl oz </t>
    </r>
    <r>
      <rPr>
        <sz val="10"/>
        <color theme="1"/>
        <rFont val="Century Gothic"/>
      </rPr>
      <t>200 ml</t>
    </r>
  </si>
  <si>
    <r>
      <rPr>
        <b/>
        <sz val="10"/>
        <color theme="1"/>
        <rFont val="Century Gothic"/>
      </rPr>
      <t xml:space="preserve">7.25 fl oz </t>
    </r>
    <r>
      <rPr>
        <sz val="10"/>
        <color theme="1"/>
        <rFont val="Century Gothic"/>
      </rPr>
      <t>210 ml</t>
    </r>
  </si>
  <si>
    <r>
      <rPr>
        <b/>
        <sz val="10"/>
        <color theme="1"/>
        <rFont val="Century Gothic"/>
      </rPr>
      <t xml:space="preserve">7.25 fl oz </t>
    </r>
    <r>
      <rPr>
        <sz val="10"/>
        <color theme="1"/>
        <rFont val="Century Gothic"/>
      </rPr>
      <t>210 ml</t>
    </r>
  </si>
  <si>
    <r>
      <rPr>
        <b/>
        <sz val="10"/>
        <color theme="1"/>
        <rFont val="Century Gothic"/>
      </rPr>
      <t xml:space="preserve">6.8 fl oz </t>
    </r>
    <r>
      <rPr>
        <sz val="10"/>
        <color theme="1"/>
        <rFont val="Century Gothic"/>
      </rPr>
      <t>200 ml</t>
    </r>
  </si>
  <si>
    <r>
      <rPr>
        <b/>
        <sz val="10"/>
        <color theme="1"/>
        <rFont val="Century Gothic"/>
      </rPr>
      <t>4.4oz/</t>
    </r>
    <r>
      <rPr>
        <sz val="10"/>
        <color theme="1"/>
        <rFont val="Century Gothic"/>
      </rPr>
      <t>124g</t>
    </r>
    <r>
      <rPr>
        <b/>
        <sz val="10"/>
        <color theme="1"/>
        <rFont val="Century Gothic"/>
      </rPr>
      <t>/</t>
    </r>
    <r>
      <rPr>
        <sz val="10"/>
        <color theme="1"/>
        <rFont val="Century Gothic"/>
      </rPr>
      <t>175ml</t>
    </r>
  </si>
  <si>
    <r>
      <rPr>
        <b/>
        <sz val="10"/>
        <color theme="1"/>
        <rFont val="Century Gothic"/>
      </rPr>
      <t>2oz/</t>
    </r>
    <r>
      <rPr>
        <sz val="10"/>
        <color theme="1"/>
        <rFont val="Century Gothic"/>
      </rPr>
      <t>57g</t>
    </r>
    <r>
      <rPr>
        <b/>
        <sz val="10"/>
        <color theme="1"/>
        <rFont val="Century Gothic"/>
      </rPr>
      <t>/</t>
    </r>
    <r>
      <rPr>
        <sz val="10"/>
        <color theme="1"/>
        <rFont val="Century Gothic"/>
      </rPr>
      <t>65 ml</t>
    </r>
  </si>
  <si>
    <r>
      <rPr>
        <b/>
        <sz val="10"/>
        <color theme="1"/>
        <rFont val="Century Gothic"/>
      </rPr>
      <t>10oz/</t>
    </r>
    <r>
      <rPr>
        <sz val="10"/>
        <color theme="1"/>
        <rFont val="Century Gothic"/>
      </rPr>
      <t>284g</t>
    </r>
    <r>
      <rPr>
        <b/>
        <sz val="10"/>
        <color theme="1"/>
        <rFont val="Century Gothic"/>
      </rPr>
      <t>/</t>
    </r>
    <r>
      <rPr>
        <sz val="10"/>
        <color theme="1"/>
        <rFont val="Century Gothic"/>
      </rPr>
      <t>330ml</t>
    </r>
  </si>
  <si>
    <r>
      <rPr>
        <sz val="10"/>
        <color theme="1"/>
        <rFont val="Century Gothic"/>
      </rPr>
      <t xml:space="preserve">FULL EFFECT texturizing spray </t>
    </r>
    <r>
      <rPr>
        <b/>
        <i/>
        <sz val="8"/>
        <color theme="1"/>
        <rFont val="Century Gothic"/>
      </rPr>
      <t>(New SKU and UPC)</t>
    </r>
  </si>
  <si>
    <r>
      <rPr>
        <b/>
        <sz val="10"/>
        <color theme="1"/>
        <rFont val="Century Gothic"/>
      </rPr>
      <t>1.7oz/</t>
    </r>
    <r>
      <rPr>
        <sz val="10"/>
        <color theme="1"/>
        <rFont val="Century Gothic"/>
      </rPr>
      <t>49g</t>
    </r>
    <r>
      <rPr>
        <b/>
        <sz val="10"/>
        <color theme="1"/>
        <rFont val="Century Gothic"/>
      </rPr>
      <t>/</t>
    </r>
    <r>
      <rPr>
        <sz val="10"/>
        <color theme="1"/>
        <rFont val="Century Gothic"/>
      </rPr>
      <t>60 ml</t>
    </r>
  </si>
  <si>
    <r>
      <rPr>
        <b/>
        <sz val="10"/>
        <color theme="1"/>
        <rFont val="Century Gothic"/>
      </rPr>
      <t>6oz/</t>
    </r>
    <r>
      <rPr>
        <sz val="10"/>
        <color theme="1"/>
        <rFont val="Century Gothic"/>
      </rPr>
      <t>170g</t>
    </r>
    <r>
      <rPr>
        <b/>
        <sz val="10"/>
        <color theme="1"/>
        <rFont val="Century Gothic"/>
      </rPr>
      <t>/</t>
    </r>
    <r>
      <rPr>
        <sz val="10"/>
        <color theme="1"/>
        <rFont val="Century Gothic"/>
      </rPr>
      <t>180 ml</t>
    </r>
  </si>
  <si>
    <r>
      <rPr>
        <b/>
        <sz val="10"/>
        <color theme="1"/>
        <rFont val="Century Gothic"/>
      </rPr>
      <t xml:space="preserve">4.2 fl oz </t>
    </r>
    <r>
      <rPr>
        <sz val="10"/>
        <color theme="1"/>
        <rFont val="Century Gothic"/>
      </rPr>
      <t>125 ml</t>
    </r>
  </si>
  <si>
    <r>
      <rPr>
        <b/>
        <sz val="10"/>
        <color theme="1"/>
        <rFont val="Century Gothic"/>
      </rPr>
      <t xml:space="preserve">0.4 oz </t>
    </r>
    <r>
      <rPr>
        <sz val="10"/>
        <color theme="1"/>
        <rFont val="Century Gothic"/>
      </rPr>
      <t>11g</t>
    </r>
  </si>
  <si>
    <r>
      <rPr>
        <b/>
        <sz val="10"/>
        <color theme="1"/>
        <rFont val="Century Gothic"/>
      </rPr>
      <t>8oz/</t>
    </r>
    <r>
      <rPr>
        <sz val="10"/>
        <color theme="1"/>
        <rFont val="Century Gothic"/>
      </rPr>
      <t>227g</t>
    </r>
    <r>
      <rPr>
        <b/>
        <sz val="10"/>
        <color theme="1"/>
        <rFont val="Century Gothic"/>
      </rPr>
      <t>/</t>
    </r>
    <r>
      <rPr>
        <sz val="10"/>
        <color theme="1"/>
        <rFont val="Century Gothic"/>
      </rPr>
      <t>265 ml</t>
    </r>
  </si>
  <si>
    <r>
      <rPr>
        <sz val="10"/>
        <color theme="1"/>
        <rFont val="Century Gothic"/>
      </rPr>
      <t xml:space="preserve">CONCEAL </t>
    </r>
    <r>
      <rPr>
        <b/>
        <sz val="10"/>
        <color theme="1"/>
        <rFont val="Century Gothic"/>
      </rPr>
      <t>BLONDE</t>
    </r>
  </si>
  <si>
    <r>
      <rPr>
        <b/>
        <sz val="10"/>
        <color theme="1"/>
        <rFont val="Century Gothic"/>
      </rPr>
      <t xml:space="preserve">.21 oz </t>
    </r>
    <r>
      <rPr>
        <sz val="10"/>
        <color theme="1"/>
        <rFont val="Century Gothic"/>
      </rPr>
      <t>6g</t>
    </r>
  </si>
  <si>
    <r>
      <rPr>
        <sz val="10"/>
        <color theme="1"/>
        <rFont val="Century Gothic"/>
      </rPr>
      <t>CONCEAL</t>
    </r>
    <r>
      <rPr>
        <b/>
        <sz val="10"/>
        <color theme="1"/>
        <rFont val="Century Gothic"/>
      </rPr>
      <t xml:space="preserve"> BROWN</t>
    </r>
  </si>
  <si>
    <r>
      <rPr>
        <b/>
        <sz val="10"/>
        <color theme="1"/>
        <rFont val="Century Gothic"/>
      </rPr>
      <t xml:space="preserve">.21 oz </t>
    </r>
    <r>
      <rPr>
        <sz val="10"/>
        <color theme="1"/>
        <rFont val="Century Gothic"/>
      </rPr>
      <t>6g</t>
    </r>
  </si>
  <si>
    <r>
      <rPr>
        <sz val="10"/>
        <color theme="1"/>
        <rFont val="Century Gothic"/>
      </rPr>
      <t xml:space="preserve">CONCEAL </t>
    </r>
    <r>
      <rPr>
        <b/>
        <sz val="10"/>
        <color theme="1"/>
        <rFont val="Century Gothic"/>
      </rPr>
      <t>DARK BROWN</t>
    </r>
  </si>
  <si>
    <r>
      <rPr>
        <b/>
        <sz val="10"/>
        <color theme="1"/>
        <rFont val="Century Gothic"/>
      </rPr>
      <t xml:space="preserve">.21 oz </t>
    </r>
    <r>
      <rPr>
        <sz val="10"/>
        <color theme="1"/>
        <rFont val="Century Gothic"/>
      </rPr>
      <t>6g</t>
    </r>
  </si>
  <si>
    <r>
      <rPr>
        <sz val="10"/>
        <color theme="1"/>
        <rFont val="Century Gothic"/>
      </rPr>
      <t xml:space="preserve">CONCEAL </t>
    </r>
    <r>
      <rPr>
        <b/>
        <sz val="10"/>
        <color theme="1"/>
        <rFont val="Century Gothic"/>
      </rPr>
      <t>TESTER</t>
    </r>
    <r>
      <rPr>
        <sz val="10"/>
        <color theme="1"/>
        <rFont val="Century Gothic"/>
      </rPr>
      <t xml:space="preserve"> 
</t>
    </r>
    <r>
      <rPr>
        <sz val="8"/>
        <color theme="1"/>
        <rFont val="Century Gothic"/>
      </rPr>
      <t>(1 BLONDE + 2ea BROWN &amp; DARK BROWN)</t>
    </r>
  </si>
  <si>
    <t>BOUTIQUE RETAIL INTRODUCTORY OFFER FREE GOODS</t>
  </si>
  <si>
    <r>
      <rPr>
        <b/>
        <sz val="14"/>
        <color theme="1"/>
        <rFont val="Century Gothic"/>
      </rPr>
      <t xml:space="preserve">FREE BACK BAR SUPPORT </t>
    </r>
    <r>
      <rPr>
        <b/>
        <sz val="10"/>
        <color theme="1"/>
        <rFont val="Century Gothic"/>
      </rPr>
      <t>(PULLED FROM DISTRIBUTOR OPEN STOCK)</t>
    </r>
  </si>
  <si>
    <r>
      <rPr>
        <b/>
        <sz val="10"/>
        <color theme="1"/>
        <rFont val="Century Gothic"/>
      </rPr>
      <t>ALOE</t>
    </r>
    <r>
      <rPr>
        <sz val="10"/>
        <color theme="1"/>
        <rFont val="Century Gothic"/>
      </rPr>
      <t>THERAPY soothing hair and body cleanse</t>
    </r>
  </si>
  <si>
    <r>
      <rPr>
        <b/>
        <sz val="10"/>
        <color theme="1"/>
        <rFont val="Century Gothic"/>
      </rPr>
      <t xml:space="preserve">36 fl oz </t>
    </r>
    <r>
      <rPr>
        <sz val="10"/>
        <color theme="1"/>
        <rFont val="Century Gothic"/>
      </rPr>
      <t>1064 ml</t>
    </r>
  </si>
  <si>
    <r>
      <rPr>
        <b/>
        <sz val="10"/>
        <color theme="1"/>
        <rFont val="Century Gothic"/>
      </rPr>
      <t>ALOE</t>
    </r>
    <r>
      <rPr>
        <sz val="10"/>
        <color theme="1"/>
        <rFont val="Century Gothic"/>
      </rPr>
      <t>THERAPY soothing conditioner</t>
    </r>
  </si>
  <si>
    <r>
      <rPr>
        <b/>
        <sz val="10"/>
        <color theme="1"/>
        <rFont val="Century Gothic"/>
      </rPr>
      <t xml:space="preserve">36 fl oz </t>
    </r>
    <r>
      <rPr>
        <sz val="10"/>
        <color theme="1"/>
        <rFont val="Century Gothic"/>
      </rPr>
      <t>1064 ml</t>
    </r>
  </si>
  <si>
    <r>
      <rPr>
        <sz val="10"/>
        <color theme="1"/>
        <rFont val="Century Gothic"/>
      </rPr>
      <t xml:space="preserve">HYDRATING </t>
    </r>
    <r>
      <rPr>
        <sz val="10"/>
        <color theme="1"/>
        <rFont val="Century Gothic"/>
      </rPr>
      <t>nourishing shampoo</t>
    </r>
  </si>
  <si>
    <r>
      <rPr>
        <b/>
        <sz val="10"/>
        <color theme="1"/>
        <rFont val="Century Gothic"/>
      </rPr>
      <t xml:space="preserve">36 fl oz </t>
    </r>
    <r>
      <rPr>
        <sz val="10"/>
        <color theme="1"/>
        <rFont val="Century Gothic"/>
      </rPr>
      <t>1064 ml</t>
    </r>
  </si>
  <si>
    <r>
      <rPr>
        <sz val="10"/>
        <color theme="1"/>
        <rFont val="Century Gothic"/>
      </rPr>
      <t xml:space="preserve">MOISTURE SOLUTION </t>
    </r>
    <r>
      <rPr>
        <sz val="10"/>
        <color theme="1"/>
        <rFont val="Century Gothic"/>
      </rPr>
      <t>nourishing conditioner</t>
    </r>
  </si>
  <si>
    <r>
      <rPr>
        <b/>
        <sz val="10"/>
        <color theme="1"/>
        <rFont val="Century Gothic"/>
      </rPr>
      <t xml:space="preserve">36 fl oz </t>
    </r>
    <r>
      <rPr>
        <sz val="10"/>
        <color theme="1"/>
        <rFont val="Century Gothic"/>
      </rPr>
      <t>1064 ml</t>
    </r>
  </si>
  <si>
    <r>
      <rPr>
        <sz val="10"/>
        <color theme="1"/>
        <rFont val="Century Gothic"/>
      </rPr>
      <t xml:space="preserve">URGENT REPAIR </t>
    </r>
    <r>
      <rPr>
        <sz val="10"/>
        <color theme="1"/>
        <rFont val="Century Gothic"/>
      </rPr>
      <t>gentle detox shampoo</t>
    </r>
  </si>
  <si>
    <r>
      <rPr>
        <b/>
        <sz val="10"/>
        <color theme="1"/>
        <rFont val="Century Gothic"/>
      </rPr>
      <t xml:space="preserve">36 fl oz </t>
    </r>
    <r>
      <rPr>
        <sz val="10"/>
        <color theme="1"/>
        <rFont val="Century Gothic"/>
      </rPr>
      <t>1064 ml</t>
    </r>
  </si>
  <si>
    <r>
      <rPr>
        <sz val="10"/>
        <color theme="1"/>
        <rFont val="Century Gothic"/>
      </rPr>
      <t xml:space="preserve">URGENT REPAIR </t>
    </r>
    <r>
      <rPr>
        <sz val="10"/>
        <color theme="1"/>
        <rFont val="Century Gothic"/>
      </rPr>
      <t>revitalizing treatment</t>
    </r>
  </si>
  <si>
    <r>
      <rPr>
        <b/>
        <sz val="10"/>
        <color theme="1"/>
        <rFont val="Century Gothic"/>
      </rPr>
      <t xml:space="preserve">36 fl oz </t>
    </r>
    <r>
      <rPr>
        <sz val="10"/>
        <color theme="1"/>
        <rFont val="Century Gothic"/>
      </rPr>
      <t>1064 ml</t>
    </r>
  </si>
  <si>
    <r>
      <rPr>
        <sz val="10"/>
        <color theme="1"/>
        <rFont val="Century Gothic"/>
      </rPr>
      <t xml:space="preserve">VOLUMIZING </t>
    </r>
    <r>
      <rPr>
        <sz val="10"/>
        <color theme="1"/>
        <rFont val="Century Gothic"/>
      </rPr>
      <t>nourishing shampoo</t>
    </r>
  </si>
  <si>
    <r>
      <rPr>
        <b/>
        <sz val="10"/>
        <color theme="1"/>
        <rFont val="Century Gothic"/>
      </rPr>
      <t xml:space="preserve">36 fl oz </t>
    </r>
    <r>
      <rPr>
        <sz val="10"/>
        <color theme="1"/>
        <rFont val="Century Gothic"/>
      </rPr>
      <t>1064 ml</t>
    </r>
  </si>
  <si>
    <r>
      <rPr>
        <sz val="10"/>
        <color theme="1"/>
        <rFont val="Century Gothic"/>
      </rPr>
      <t xml:space="preserve">DAILY BALANCE </t>
    </r>
    <r>
      <rPr>
        <sz val="10"/>
        <color theme="1"/>
        <rFont val="Century Gothic"/>
      </rPr>
      <t>volume conditioner</t>
    </r>
  </si>
  <si>
    <r>
      <rPr>
        <b/>
        <sz val="10"/>
        <color theme="1"/>
        <rFont val="Century Gothic"/>
      </rPr>
      <t xml:space="preserve">36 fl oz </t>
    </r>
    <r>
      <rPr>
        <sz val="10"/>
        <color theme="1"/>
        <rFont val="Century Gothic"/>
      </rPr>
      <t>1064 ml</t>
    </r>
  </si>
  <si>
    <r>
      <rPr>
        <sz val="10"/>
        <color theme="1"/>
        <rFont val="Century Gothic"/>
      </rPr>
      <t xml:space="preserve">TRIPLE BOND REPAIR </t>
    </r>
    <r>
      <rPr>
        <sz val="10"/>
        <color theme="1"/>
        <rFont val="Century Gothic"/>
      </rPr>
      <t>treatment</t>
    </r>
  </si>
  <si>
    <r>
      <rPr>
        <b/>
        <sz val="10"/>
        <color theme="1"/>
        <rFont val="Century Gothic"/>
      </rPr>
      <t xml:space="preserve">16 fl oz </t>
    </r>
    <r>
      <rPr>
        <sz val="10"/>
        <color theme="1"/>
        <rFont val="Century Gothic"/>
      </rPr>
      <t>473 ml</t>
    </r>
  </si>
  <si>
    <r>
      <rPr>
        <sz val="10"/>
        <color theme="1"/>
        <rFont val="Century Gothic"/>
      </rPr>
      <t xml:space="preserve">BEAUTIFYING SERUM </t>
    </r>
    <r>
      <rPr>
        <sz val="10"/>
        <color theme="1"/>
        <rFont val="Century Gothic"/>
      </rPr>
      <t>nourishing treatment oil</t>
    </r>
  </si>
  <si>
    <r>
      <rPr>
        <b/>
        <sz val="10"/>
        <color theme="1"/>
        <rFont val="Century Gothic"/>
      </rPr>
      <t xml:space="preserve">16.9 fl oz </t>
    </r>
    <r>
      <rPr>
        <sz val="10"/>
        <color theme="1"/>
        <rFont val="Century Gothic"/>
      </rPr>
      <t>500 ml</t>
    </r>
  </si>
  <si>
    <r>
      <rPr>
        <sz val="10"/>
        <color theme="1"/>
        <rFont val="Century Gothic"/>
      </rPr>
      <t xml:space="preserve">PERFECT CURL </t>
    </r>
    <r>
      <rPr>
        <sz val="10"/>
        <color theme="1"/>
        <rFont val="Century Gothic"/>
      </rPr>
      <t>enhancing shampoo</t>
    </r>
  </si>
  <si>
    <r>
      <rPr>
        <b/>
        <sz val="10"/>
        <color theme="1"/>
        <rFont val="Century Gothic"/>
      </rPr>
      <t xml:space="preserve">36 fl oz </t>
    </r>
    <r>
      <rPr>
        <sz val="10"/>
        <color theme="1"/>
        <rFont val="Century Gothic"/>
      </rPr>
      <t>1064 ml</t>
    </r>
  </si>
  <si>
    <r>
      <rPr>
        <sz val="10"/>
        <color theme="1"/>
        <rFont val="Century Gothic"/>
      </rPr>
      <t xml:space="preserve">PERFECT CURL </t>
    </r>
    <r>
      <rPr>
        <sz val="10"/>
        <color theme="1"/>
        <rFont val="Century Gothic"/>
      </rPr>
      <t>enhancing conditioner</t>
    </r>
  </si>
  <si>
    <r>
      <rPr>
        <b/>
        <sz val="10"/>
        <color theme="1"/>
        <rFont val="Century Gothic"/>
      </rPr>
      <t xml:space="preserve">36 fl oz </t>
    </r>
    <r>
      <rPr>
        <sz val="10"/>
        <color theme="1"/>
        <rFont val="Century Gothic"/>
      </rPr>
      <t>1064 ml</t>
    </r>
  </si>
  <si>
    <r>
      <rPr>
        <b/>
        <sz val="10"/>
        <color theme="1"/>
        <rFont val="Century Gothic"/>
      </rPr>
      <t xml:space="preserve">36 fl oz </t>
    </r>
    <r>
      <rPr>
        <sz val="10"/>
        <color theme="1"/>
        <rFont val="Century Gothic"/>
      </rPr>
      <t>1064 ml</t>
    </r>
  </si>
  <si>
    <r>
      <rPr>
        <b/>
        <sz val="10"/>
        <color theme="1"/>
        <rFont val="Century Gothic"/>
      </rPr>
      <t xml:space="preserve">36 fl oz </t>
    </r>
    <r>
      <rPr>
        <sz val="10"/>
        <color theme="1"/>
        <rFont val="Century Gothic"/>
      </rPr>
      <t>1064 ml</t>
    </r>
  </si>
  <si>
    <r>
      <rPr>
        <b/>
        <sz val="10"/>
        <color theme="1"/>
        <rFont val="Century Gothic"/>
      </rPr>
      <t xml:space="preserve">36 fl oz </t>
    </r>
    <r>
      <rPr>
        <sz val="10"/>
        <color theme="1"/>
        <rFont val="Century Gothic"/>
      </rPr>
      <t>1064 ml</t>
    </r>
  </si>
  <si>
    <r>
      <rPr>
        <b/>
        <sz val="10"/>
        <color theme="1"/>
        <rFont val="Century Gothic"/>
      </rPr>
      <t xml:space="preserve">36 fl oz </t>
    </r>
    <r>
      <rPr>
        <sz val="10"/>
        <color theme="1"/>
        <rFont val="Century Gothic"/>
      </rPr>
      <t>1064 ml</t>
    </r>
  </si>
  <si>
    <r>
      <rPr>
        <b/>
        <sz val="10"/>
        <color theme="1"/>
        <rFont val="Century Gothic"/>
      </rPr>
      <t xml:space="preserve">36 fl oz </t>
    </r>
    <r>
      <rPr>
        <sz val="10"/>
        <color theme="1"/>
        <rFont val="Century Gothic"/>
      </rPr>
      <t>1064 ml</t>
    </r>
  </si>
  <si>
    <r>
      <rPr>
        <b/>
        <sz val="10"/>
        <color theme="1"/>
        <rFont val="Century Gothic"/>
      </rPr>
      <t xml:space="preserve">36 fl oz </t>
    </r>
    <r>
      <rPr>
        <sz val="10"/>
        <color theme="1"/>
        <rFont val="Century Gothic"/>
      </rPr>
      <t>1064 ml</t>
    </r>
  </si>
  <si>
    <r>
      <rPr>
        <b/>
        <sz val="10"/>
        <color theme="1"/>
        <rFont val="Century Gothic"/>
      </rPr>
      <t xml:space="preserve">16 fl oz </t>
    </r>
    <r>
      <rPr>
        <sz val="10"/>
        <color theme="1"/>
        <rFont val="Century Gothic"/>
      </rPr>
      <t>473 ml</t>
    </r>
  </si>
  <si>
    <r>
      <rPr>
        <b/>
        <sz val="10"/>
        <color theme="1"/>
        <rFont val="Century Gothic"/>
      </rPr>
      <t xml:space="preserve">16.9 fl oz </t>
    </r>
    <r>
      <rPr>
        <sz val="10"/>
        <color theme="1"/>
        <rFont val="Century Gothic"/>
      </rPr>
      <t>500ml</t>
    </r>
  </si>
  <si>
    <r>
      <rPr>
        <b/>
        <sz val="10"/>
        <color rgb="FF000000"/>
        <rFont val="Century Gothic"/>
      </rPr>
      <t xml:space="preserve">16.9 fl oz </t>
    </r>
    <r>
      <rPr>
        <sz val="10"/>
        <color rgb="FF000000"/>
        <rFont val="Century Gothic"/>
      </rPr>
      <t>500ml</t>
    </r>
  </si>
  <si>
    <r>
      <rPr>
        <b/>
        <sz val="10"/>
        <color theme="1"/>
        <rFont val="Century Gothic"/>
      </rPr>
      <t xml:space="preserve">33.8 fl oz </t>
    </r>
    <r>
      <rPr>
        <sz val="10"/>
        <color theme="1"/>
        <rFont val="Century Gothic"/>
      </rPr>
      <t>1000 ml</t>
    </r>
  </si>
  <si>
    <r>
      <rPr>
        <b/>
        <sz val="10"/>
        <color theme="1"/>
        <rFont val="Century Gothic"/>
      </rPr>
      <t xml:space="preserve">36 fl oz </t>
    </r>
    <r>
      <rPr>
        <sz val="10"/>
        <color theme="1"/>
        <rFont val="Century Gothic"/>
      </rPr>
      <t>1064 ml</t>
    </r>
  </si>
  <si>
    <r>
      <rPr>
        <b/>
        <sz val="10"/>
        <color theme="1"/>
        <rFont val="Century Gothic"/>
      </rPr>
      <t>36 fl oz</t>
    </r>
    <r>
      <rPr>
        <sz val="10"/>
        <color theme="1"/>
        <rFont val="Century Gothic"/>
      </rPr>
      <t xml:space="preserve"> 1064 ml</t>
    </r>
  </si>
  <si>
    <r>
      <rPr>
        <sz val="10"/>
        <color theme="1"/>
        <rFont val="Century Gothic"/>
      </rPr>
      <t xml:space="preserve">CONCEAL </t>
    </r>
    <r>
      <rPr>
        <b/>
        <sz val="10"/>
        <color theme="1"/>
        <rFont val="Century Gothic"/>
      </rPr>
      <t xml:space="preserve">TESTER 
</t>
    </r>
    <r>
      <rPr>
        <sz val="8"/>
        <color theme="1"/>
        <rFont val="Century Gothic"/>
      </rPr>
      <t>(1 BLONDE + 2ea BROWN &amp; DARK BROWN)</t>
    </r>
  </si>
  <si>
    <r>
      <rPr>
        <b/>
        <sz val="14"/>
        <color theme="1"/>
        <rFont val="Century Gothic"/>
      </rPr>
      <t xml:space="preserve">FREE STYLIST STATION SUPPORT </t>
    </r>
    <r>
      <rPr>
        <b/>
        <sz val="10"/>
        <color theme="1"/>
        <rFont val="Century Gothic"/>
      </rPr>
      <t>(PULLED FROM DISTRIBUTOR OPEN STOCK)</t>
    </r>
  </si>
  <si>
    <r>
      <rPr>
        <b/>
        <sz val="10"/>
        <color theme="1"/>
        <rFont val="Century Gothic"/>
      </rPr>
      <t>ALOE</t>
    </r>
    <r>
      <rPr>
        <sz val="10"/>
        <color theme="1"/>
        <rFont val="Century Gothic"/>
      </rPr>
      <t>THERAPY soothing moisture mist</t>
    </r>
  </si>
  <si>
    <r>
      <rPr>
        <b/>
        <sz val="10"/>
        <color theme="1"/>
        <rFont val="Century Gothic"/>
      </rPr>
      <t xml:space="preserve">6.8 fl oz </t>
    </r>
    <r>
      <rPr>
        <sz val="10"/>
        <color theme="1"/>
        <rFont val="Century Gothic"/>
      </rPr>
      <t>200 ml</t>
    </r>
  </si>
  <si>
    <r>
      <rPr>
        <b/>
        <sz val="10"/>
        <color rgb="FF000000"/>
        <rFont val="Century Gothic"/>
      </rPr>
      <t>ALOE</t>
    </r>
    <r>
      <rPr>
        <sz val="10"/>
        <color rgb="FF000000"/>
        <rFont val="Century Gothic"/>
      </rPr>
      <t>THERAPY body polish</t>
    </r>
  </si>
  <si>
    <r>
      <rPr>
        <b/>
        <sz val="10"/>
        <color theme="1"/>
        <rFont val="Century Gothic"/>
      </rPr>
      <t>6.7fl oz</t>
    </r>
    <r>
      <rPr>
        <sz val="10"/>
        <color theme="1"/>
        <rFont val="Century Gothic"/>
      </rPr>
      <t xml:space="preserve"> 190ml</t>
    </r>
  </si>
  <si>
    <r>
      <rPr>
        <b/>
        <sz val="10"/>
        <color rgb="FF000000"/>
        <rFont val="Century Gothic"/>
      </rPr>
      <t>ALOE</t>
    </r>
    <r>
      <rPr>
        <sz val="10"/>
        <color rgb="FF000000"/>
        <rFont val="Century Gothic"/>
      </rPr>
      <t>THERAPY body serum</t>
    </r>
  </si>
  <si>
    <r>
      <rPr>
        <b/>
        <sz val="10"/>
        <color theme="1"/>
        <rFont val="Century Gothic"/>
      </rPr>
      <t xml:space="preserve">4fl oz </t>
    </r>
    <r>
      <rPr>
        <sz val="10"/>
        <color theme="1"/>
        <rFont val="Century Gothic"/>
      </rPr>
      <t>120ml</t>
    </r>
  </si>
  <si>
    <r>
      <rPr>
        <b/>
        <sz val="10"/>
        <color theme="1"/>
        <rFont val="Century Gothic"/>
      </rPr>
      <t>ALOE</t>
    </r>
    <r>
      <rPr>
        <sz val="10"/>
        <color theme="1"/>
        <rFont val="Century Gothic"/>
      </rPr>
      <t>THERAPY body oil</t>
    </r>
  </si>
  <si>
    <r>
      <rPr>
        <b/>
        <sz val="10"/>
        <color theme="1"/>
        <rFont val="Century Gothic"/>
      </rPr>
      <t>5fl oz</t>
    </r>
    <r>
      <rPr>
        <sz val="10"/>
        <color theme="1"/>
        <rFont val="Century Gothic"/>
      </rPr>
      <t xml:space="preserve"> 148ml</t>
    </r>
  </si>
  <si>
    <r>
      <rPr>
        <b/>
        <sz val="10"/>
        <color theme="1"/>
        <rFont val="Century Gothic"/>
      </rPr>
      <t>ALOE</t>
    </r>
    <r>
      <rPr>
        <sz val="10"/>
        <color theme="1"/>
        <rFont val="Century Gothic"/>
      </rPr>
      <t>THERAPY body butter</t>
    </r>
  </si>
  <si>
    <r>
      <rPr>
        <b/>
        <sz val="10"/>
        <color theme="1"/>
        <rFont val="Century Gothic"/>
      </rPr>
      <t xml:space="preserve">8.4fl oz </t>
    </r>
    <r>
      <rPr>
        <sz val="10"/>
        <color theme="1"/>
        <rFont val="Century Gothic"/>
      </rPr>
      <t>250ml</t>
    </r>
  </si>
  <si>
    <r>
      <rPr>
        <b/>
        <sz val="10"/>
        <color theme="1"/>
        <rFont val="Century Gothic"/>
      </rPr>
      <t>ALOE</t>
    </r>
    <r>
      <rPr>
        <sz val="10"/>
        <color theme="1"/>
        <rFont val="Century Gothic"/>
      </rPr>
      <t xml:space="preserve">THERAPY phytoactive bodycare mini kit </t>
    </r>
  </si>
  <si>
    <r>
      <rPr>
        <sz val="10"/>
        <color theme="1"/>
        <rFont val="Century Gothic"/>
      </rPr>
      <t xml:space="preserve">HYDRATION </t>
    </r>
    <r>
      <rPr>
        <sz val="10"/>
        <color theme="1"/>
        <rFont val="Century Gothic"/>
      </rPr>
      <t>leave-in conditioner</t>
    </r>
  </si>
  <si>
    <r>
      <rPr>
        <b/>
        <sz val="10"/>
        <color theme="1"/>
        <rFont val="Century Gothic"/>
      </rPr>
      <t>7.25 fl oz</t>
    </r>
    <r>
      <rPr>
        <sz val="10"/>
        <color theme="1"/>
        <rFont val="Century Gothic"/>
      </rPr>
      <t xml:space="preserve"> 210 ml</t>
    </r>
  </si>
  <si>
    <r>
      <rPr>
        <sz val="10"/>
        <color theme="1"/>
        <rFont val="Century Gothic"/>
      </rPr>
      <t xml:space="preserve">BEAUTIFYING SERUM </t>
    </r>
    <r>
      <rPr>
        <sz val="10"/>
        <color theme="1"/>
        <rFont val="Century Gothic"/>
      </rPr>
      <t>nourishing treatment oil</t>
    </r>
  </si>
  <si>
    <r>
      <rPr>
        <b/>
        <sz val="10"/>
        <color theme="1"/>
        <rFont val="Century Gothic"/>
      </rPr>
      <t xml:space="preserve">4 fl oz </t>
    </r>
    <r>
      <rPr>
        <sz val="10"/>
        <color theme="1"/>
        <rFont val="Century Gothic"/>
      </rPr>
      <t>120 ml</t>
    </r>
  </si>
  <si>
    <r>
      <rPr>
        <b/>
        <sz val="10"/>
        <color theme="1"/>
        <rFont val="Century Gothic"/>
      </rPr>
      <t xml:space="preserve">6.8 fl oz </t>
    </r>
    <r>
      <rPr>
        <sz val="10"/>
        <color theme="1"/>
        <rFont val="Century Gothic"/>
      </rPr>
      <t>200 ml</t>
    </r>
  </si>
  <si>
    <r>
      <rPr>
        <b/>
        <sz val="10"/>
        <color theme="1"/>
        <rFont val="Century Gothic"/>
      </rPr>
      <t xml:space="preserve">6 fl oz </t>
    </r>
    <r>
      <rPr>
        <sz val="10"/>
        <color theme="1"/>
        <rFont val="Century Gothic"/>
      </rPr>
      <t>180 ml</t>
    </r>
  </si>
  <si>
    <r>
      <rPr>
        <b/>
        <sz val="10"/>
        <color theme="1"/>
        <rFont val="Century Gothic"/>
      </rPr>
      <t xml:space="preserve">5 fl oz </t>
    </r>
    <r>
      <rPr>
        <sz val="10"/>
        <color theme="1"/>
        <rFont val="Century Gothic"/>
      </rPr>
      <t>148 ml</t>
    </r>
  </si>
  <si>
    <r>
      <rPr>
        <b/>
        <sz val="10"/>
        <color theme="1"/>
        <rFont val="Century Gothic"/>
      </rPr>
      <t xml:space="preserve">4.2 fl oz </t>
    </r>
    <r>
      <rPr>
        <sz val="10"/>
        <color theme="1"/>
        <rFont val="Century Gothic"/>
      </rPr>
      <t>125 ml</t>
    </r>
  </si>
  <si>
    <r>
      <rPr>
        <b/>
        <sz val="10"/>
        <color theme="1"/>
        <rFont val="Century Gothic"/>
      </rPr>
      <t xml:space="preserve">6.8 fl oz </t>
    </r>
    <r>
      <rPr>
        <sz val="10"/>
        <color theme="1"/>
        <rFont val="Century Gothic"/>
      </rPr>
      <t>200 ml</t>
    </r>
  </si>
  <si>
    <r>
      <rPr>
        <b/>
        <sz val="10"/>
        <color theme="1"/>
        <rFont val="Century Gothic"/>
      </rPr>
      <t xml:space="preserve">4.2 fl oz </t>
    </r>
    <r>
      <rPr>
        <sz val="10"/>
        <color theme="1"/>
        <rFont val="Century Gothic"/>
      </rPr>
      <t>125 ml</t>
    </r>
  </si>
  <si>
    <r>
      <rPr>
        <b/>
        <sz val="10"/>
        <color theme="1"/>
        <rFont val="Century Gothic"/>
      </rPr>
      <t xml:space="preserve">7.25 fl oz </t>
    </r>
    <r>
      <rPr>
        <sz val="10"/>
        <color theme="1"/>
        <rFont val="Century Gothic"/>
      </rPr>
      <t>210 ml</t>
    </r>
  </si>
  <si>
    <r>
      <rPr>
        <b/>
        <sz val="10"/>
        <color theme="1"/>
        <rFont val="Century Gothic"/>
      </rPr>
      <t xml:space="preserve">6.8 fl oz </t>
    </r>
    <r>
      <rPr>
        <sz val="10"/>
        <color theme="1"/>
        <rFont val="Century Gothic"/>
      </rPr>
      <t>200 ml</t>
    </r>
  </si>
  <si>
    <r>
      <rPr>
        <b/>
        <sz val="10"/>
        <color theme="1"/>
        <rFont val="Century Gothic"/>
      </rPr>
      <t>4.2 fl oz</t>
    </r>
    <r>
      <rPr>
        <sz val="10"/>
        <color theme="1"/>
        <rFont val="Century Gothic"/>
      </rPr>
      <t xml:space="preserve"> 125 ml</t>
    </r>
  </si>
  <si>
    <r>
      <rPr>
        <b/>
        <sz val="10"/>
        <color rgb="FF000000"/>
        <rFont val="Century Gothic"/>
      </rPr>
      <t xml:space="preserve">9.5 fl oz </t>
    </r>
    <r>
      <rPr>
        <sz val="10"/>
        <color rgb="FF000000"/>
        <rFont val="Century Gothic"/>
      </rPr>
      <t>280ml</t>
    </r>
  </si>
  <si>
    <r>
      <rPr>
        <b/>
        <sz val="10"/>
        <color theme="1"/>
        <rFont val="Century Gothic"/>
      </rPr>
      <t xml:space="preserve">6.8 fl oz </t>
    </r>
    <r>
      <rPr>
        <sz val="10"/>
        <color theme="1"/>
        <rFont val="Century Gothic"/>
      </rPr>
      <t>200 ml</t>
    </r>
  </si>
  <si>
    <r>
      <rPr>
        <b/>
        <sz val="10"/>
        <color theme="1"/>
        <rFont val="Century Gothic"/>
      </rPr>
      <t>8oz/</t>
    </r>
    <r>
      <rPr>
        <sz val="10"/>
        <color theme="1"/>
        <rFont val="Century Gothic"/>
      </rPr>
      <t>230g/240ml</t>
    </r>
  </si>
  <si>
    <r>
      <rPr>
        <b/>
        <sz val="10"/>
        <color theme="1"/>
        <rFont val="Century Gothic"/>
      </rPr>
      <t>8oz/</t>
    </r>
    <r>
      <rPr>
        <sz val="10"/>
        <color theme="1"/>
        <rFont val="Century Gothic"/>
      </rPr>
      <t>227g/240ml</t>
    </r>
  </si>
  <si>
    <r>
      <rPr>
        <b/>
        <sz val="10"/>
        <color theme="1"/>
        <rFont val="Century Gothic"/>
      </rPr>
      <t xml:space="preserve">4.2 fl oz </t>
    </r>
    <r>
      <rPr>
        <sz val="10"/>
        <color theme="1"/>
        <rFont val="Century Gothic"/>
      </rPr>
      <t>125 ml</t>
    </r>
  </si>
  <si>
    <r>
      <rPr>
        <b/>
        <sz val="10"/>
        <color theme="1"/>
        <rFont val="Century Gothic"/>
      </rPr>
      <t xml:space="preserve">3 fl oz </t>
    </r>
    <r>
      <rPr>
        <sz val="10"/>
        <color theme="1"/>
        <rFont val="Century Gothic"/>
      </rPr>
      <t>90 ml</t>
    </r>
  </si>
  <si>
    <r>
      <rPr>
        <b/>
        <sz val="10"/>
        <color theme="1"/>
        <rFont val="Century Gothic"/>
      </rPr>
      <t xml:space="preserve">6.8 fl oz </t>
    </r>
    <r>
      <rPr>
        <sz val="10"/>
        <color theme="1"/>
        <rFont val="Century Gothic"/>
      </rPr>
      <t>200 ml</t>
    </r>
  </si>
  <si>
    <r>
      <rPr>
        <b/>
        <sz val="10"/>
        <color theme="1"/>
        <rFont val="Century Gothic"/>
      </rPr>
      <t xml:space="preserve">7.25 fl oz </t>
    </r>
    <r>
      <rPr>
        <sz val="10"/>
        <color theme="1"/>
        <rFont val="Century Gothic"/>
      </rPr>
      <t>210 ml</t>
    </r>
  </si>
  <si>
    <r>
      <rPr>
        <b/>
        <sz val="10"/>
        <color theme="1"/>
        <rFont val="Century Gothic"/>
      </rPr>
      <t xml:space="preserve">7.25 fl oz </t>
    </r>
    <r>
      <rPr>
        <sz val="10"/>
        <color theme="1"/>
        <rFont val="Century Gothic"/>
      </rPr>
      <t>210 ml</t>
    </r>
  </si>
  <si>
    <r>
      <rPr>
        <b/>
        <sz val="10"/>
        <color theme="1"/>
        <rFont val="Century Gothic"/>
      </rPr>
      <t xml:space="preserve">6.8 fl oz </t>
    </r>
    <r>
      <rPr>
        <sz val="10"/>
        <color theme="1"/>
        <rFont val="Century Gothic"/>
      </rPr>
      <t>200 ml</t>
    </r>
  </si>
  <si>
    <r>
      <rPr>
        <b/>
        <sz val="10"/>
        <color theme="1"/>
        <rFont val="Century Gothic"/>
      </rPr>
      <t>4.4oz/</t>
    </r>
    <r>
      <rPr>
        <sz val="10"/>
        <color theme="1"/>
        <rFont val="Century Gothic"/>
      </rPr>
      <t>124g</t>
    </r>
    <r>
      <rPr>
        <b/>
        <sz val="10"/>
        <color theme="1"/>
        <rFont val="Century Gothic"/>
      </rPr>
      <t>/</t>
    </r>
    <r>
      <rPr>
        <sz val="10"/>
        <color theme="1"/>
        <rFont val="Century Gothic"/>
      </rPr>
      <t>175ml</t>
    </r>
  </si>
  <si>
    <r>
      <rPr>
        <b/>
        <sz val="10"/>
        <color theme="1"/>
        <rFont val="Century Gothic"/>
      </rPr>
      <t>10oz/</t>
    </r>
    <r>
      <rPr>
        <sz val="10"/>
        <color theme="1"/>
        <rFont val="Century Gothic"/>
      </rPr>
      <t>284g</t>
    </r>
    <r>
      <rPr>
        <b/>
        <sz val="10"/>
        <color theme="1"/>
        <rFont val="Century Gothic"/>
      </rPr>
      <t>/</t>
    </r>
    <r>
      <rPr>
        <sz val="10"/>
        <color theme="1"/>
        <rFont val="Century Gothic"/>
      </rPr>
      <t>330ml</t>
    </r>
  </si>
  <si>
    <r>
      <rPr>
        <b/>
        <sz val="10"/>
        <color theme="1"/>
        <rFont val="Century Gothic"/>
      </rPr>
      <t>6oz/</t>
    </r>
    <r>
      <rPr>
        <sz val="10"/>
        <color theme="1"/>
        <rFont val="Century Gothic"/>
      </rPr>
      <t>170g</t>
    </r>
    <r>
      <rPr>
        <b/>
        <sz val="10"/>
        <color theme="1"/>
        <rFont val="Century Gothic"/>
      </rPr>
      <t>/</t>
    </r>
    <r>
      <rPr>
        <sz val="10"/>
        <color theme="1"/>
        <rFont val="Century Gothic"/>
      </rPr>
      <t>180 ml</t>
    </r>
  </si>
  <si>
    <r>
      <rPr>
        <b/>
        <sz val="10"/>
        <color theme="1"/>
        <rFont val="Century Gothic"/>
      </rPr>
      <t xml:space="preserve">4.2 fl oz </t>
    </r>
    <r>
      <rPr>
        <sz val="10"/>
        <color theme="1"/>
        <rFont val="Century Gothic"/>
      </rPr>
      <t>125 ml</t>
    </r>
  </si>
  <si>
    <r>
      <rPr>
        <b/>
        <sz val="10"/>
        <color theme="1"/>
        <rFont val="Century Gothic"/>
      </rPr>
      <t xml:space="preserve">0.4 oz </t>
    </r>
    <r>
      <rPr>
        <sz val="10"/>
        <color theme="1"/>
        <rFont val="Century Gothic"/>
      </rPr>
      <t>11g</t>
    </r>
  </si>
  <si>
    <r>
      <rPr>
        <b/>
        <sz val="10"/>
        <color theme="1"/>
        <rFont val="Century Gothic"/>
      </rPr>
      <t>8oz/</t>
    </r>
    <r>
      <rPr>
        <sz val="10"/>
        <color theme="1"/>
        <rFont val="Century Gothic"/>
      </rPr>
      <t>227g</t>
    </r>
    <r>
      <rPr>
        <b/>
        <sz val="10"/>
        <color theme="1"/>
        <rFont val="Century Gothic"/>
      </rPr>
      <t>/</t>
    </r>
    <r>
      <rPr>
        <sz val="10"/>
        <color theme="1"/>
        <rFont val="Century Gothic"/>
      </rPr>
      <t>265 ml</t>
    </r>
  </si>
  <si>
    <r>
      <rPr>
        <b/>
        <sz val="10"/>
        <color theme="1"/>
        <rFont val="Century Gothic"/>
      </rPr>
      <t xml:space="preserve">4.2 fl oz </t>
    </r>
    <r>
      <rPr>
        <sz val="10"/>
        <color theme="1"/>
        <rFont val="Century Gothic"/>
      </rPr>
      <t>125 ml</t>
    </r>
  </si>
  <si>
    <r>
      <rPr>
        <b/>
        <sz val="10"/>
        <color theme="1"/>
        <rFont val="Century Gothic"/>
      </rPr>
      <t xml:space="preserve">2.75 oz </t>
    </r>
    <r>
      <rPr>
        <sz val="10"/>
        <color theme="1"/>
        <rFont val="Century Gothic"/>
      </rPr>
      <t>78 g</t>
    </r>
  </si>
  <si>
    <r>
      <rPr>
        <b/>
        <sz val="10"/>
        <color theme="1"/>
        <rFont val="Century Gothic"/>
      </rPr>
      <t xml:space="preserve">2.75 oz </t>
    </r>
    <r>
      <rPr>
        <sz val="10"/>
        <color theme="1"/>
        <rFont val="Century Gothic"/>
      </rPr>
      <t>78 g</t>
    </r>
  </si>
  <si>
    <r>
      <rPr>
        <b/>
        <sz val="10"/>
        <color theme="1"/>
        <rFont val="Century Gothic"/>
      </rPr>
      <t xml:space="preserve">2.75 oz </t>
    </r>
    <r>
      <rPr>
        <sz val="10"/>
        <color theme="1"/>
        <rFont val="Century Gothic"/>
      </rPr>
      <t>78 g</t>
    </r>
  </si>
  <si>
    <r>
      <rPr>
        <b/>
        <sz val="10"/>
        <color theme="1"/>
        <rFont val="Century Gothic"/>
      </rPr>
      <t xml:space="preserve">4.2 fl oz </t>
    </r>
    <r>
      <rPr>
        <sz val="10"/>
        <color theme="1"/>
        <rFont val="Century Gothic"/>
      </rPr>
      <t>125 ml</t>
    </r>
  </si>
  <si>
    <r>
      <rPr>
        <sz val="10"/>
        <color theme="1"/>
        <rFont val="Century Gothic"/>
      </rPr>
      <t xml:space="preserve">EUFORA TWIN CAPE </t>
    </r>
    <r>
      <rPr>
        <sz val="10"/>
        <color theme="1"/>
        <rFont val="Century Gothic"/>
      </rPr>
      <t>(Black)</t>
    </r>
  </si>
  <si>
    <r>
      <rPr>
        <sz val="10"/>
        <color theme="1"/>
        <rFont val="Century Gothic"/>
      </rPr>
      <t xml:space="preserve">STYLIST APRON </t>
    </r>
    <r>
      <rPr>
        <sz val="10"/>
        <color theme="1"/>
        <rFont val="Century Gothic"/>
      </rPr>
      <t>(Black)</t>
    </r>
  </si>
  <si>
    <r>
      <rPr>
        <sz val="10"/>
        <color theme="1"/>
        <rFont val="Century Gothic"/>
      </rPr>
      <t xml:space="preserve">MICROFIBER TOWEL </t>
    </r>
    <r>
      <rPr>
        <sz val="10"/>
        <color theme="1"/>
        <rFont val="Century Gothic"/>
      </rPr>
      <t>(White)</t>
    </r>
  </si>
  <si>
    <r>
      <rPr>
        <sz val="10"/>
        <color theme="1"/>
        <rFont val="Century Gothic"/>
      </rPr>
      <t xml:space="preserve">Launch Support Collateral Pack
</t>
    </r>
    <r>
      <rPr>
        <b/>
        <sz val="8"/>
        <color theme="1"/>
        <rFont val="Century Gothic"/>
      </rPr>
      <t>(contents listed below)</t>
    </r>
  </si>
  <si>
    <r>
      <rPr>
        <b/>
        <sz val="10"/>
        <color rgb="FF000000"/>
        <rFont val="Century Gothic"/>
      </rPr>
      <t>ALOE</t>
    </r>
    <r>
      <rPr>
        <sz val="10"/>
        <color rgb="FF000000"/>
        <rFont val="Century Gothic"/>
      </rPr>
      <t>THERAPY Japanese Exfoliating Bath Towel</t>
    </r>
  </si>
  <si>
    <r>
      <rPr>
        <b/>
        <sz val="10"/>
        <color rgb="FF000000"/>
        <rFont val="Century Gothic"/>
      </rPr>
      <t>ALOE</t>
    </r>
    <r>
      <rPr>
        <sz val="10"/>
        <color rgb="FF000000"/>
        <rFont val="Century Gothic"/>
      </rPr>
      <t>THERAPY phytoactive bodycare shopping bag</t>
    </r>
  </si>
  <si>
    <r>
      <rPr>
        <b/>
        <sz val="10"/>
        <color rgb="FF000000"/>
        <rFont val="Century Gothic"/>
      </rPr>
      <t>ALOE</t>
    </r>
    <r>
      <rPr>
        <sz val="10"/>
        <color rgb="FF000000"/>
        <rFont val="Century Gothic"/>
      </rPr>
      <t>THERAPY phytoactive bodycare 
Consumer Display Card</t>
    </r>
  </si>
  <si>
    <r>
      <rPr>
        <b/>
        <sz val="10"/>
        <color rgb="FF000000"/>
        <rFont val="Century Gothic"/>
      </rPr>
      <t>ALOE</t>
    </r>
    <r>
      <rPr>
        <sz val="10"/>
        <color rgb="FF000000"/>
        <rFont val="Century Gothic"/>
      </rPr>
      <t>THERAPY phytoactive bodycare Fact Sheet Set</t>
    </r>
  </si>
  <si>
    <t xml:space="preserve">BOUTIQUE SALON RETAIL INTRODUCTORY OFFER SALON INVESTMENT </t>
  </si>
  <si>
    <t xml:space="preserve">BOUTIQUE SALON RETAIL INTRODUCTORY OFFER FREE GOODS - PRODUCT &amp; MARKETING SUPPORT VALUE </t>
  </si>
  <si>
    <t xml:space="preserve">TOTAL EDUCATION VALUE </t>
  </si>
  <si>
    <t xml:space="preserve">                                                                                                                            *Value includes Educator fee + travel</t>
  </si>
  <si>
    <t>BOUTIQUE SALON RETAIL TOTAL SALON INVESTMENT AND SAVINGS</t>
  </si>
  <si>
    <t>BOUTIQUE SALON RETAIL INTRODUCTORY OFFER
WINTER/SPRING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</si>
</sst>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&quot;$&quot;#,##0.00"/>
  </numFmts>
  <fonts count="22" x14ac:knownFonts="1">
    <font>
      <sz val="11"/>
      <color theme="1"/>
      <name val="Calibri"/>
      <scheme val="minor"/>
    </font>
    <font>
      <b/>
      <sz val="14"/>
      <color theme="1"/>
      <name val="Century Gothic"/>
    </font>
    <font>
      <sz val="11"/>
      <name val="Calibri"/>
    </font>
    <font>
      <b/>
      <sz val="10"/>
      <color theme="1"/>
      <name val="Century Gothic"/>
    </font>
    <font>
      <b/>
      <sz val="12"/>
      <color theme="1"/>
      <name val="Century Gothic"/>
    </font>
    <font>
      <sz val="10"/>
      <color theme="1"/>
      <name val="Century Gothic"/>
    </font>
    <font>
      <sz val="10"/>
      <color rgb="FF000000"/>
      <name val="Century Gothic"/>
    </font>
    <font>
      <sz val="11"/>
      <color theme="1"/>
      <name val="Century Gothic"/>
    </font>
    <font>
      <b/>
      <sz val="10"/>
      <color rgb="FF000000"/>
      <name val="Century Gothic"/>
    </font>
    <font>
      <b/>
      <sz val="15"/>
      <color rgb="FF000000"/>
      <name val="Century Gothic"/>
    </font>
    <font>
      <b/>
      <sz val="11"/>
      <color theme="1"/>
      <name val="Century Gothic"/>
    </font>
    <font>
      <sz val="11"/>
      <color rgb="FF000000"/>
      <name val="Century Gothic"/>
    </font>
    <font>
      <b/>
      <sz val="14"/>
      <color rgb="FF000000"/>
      <name val="Century Gothic"/>
    </font>
    <font>
      <sz val="14"/>
      <color theme="1"/>
      <name val="Century Gothic"/>
    </font>
    <font>
      <sz val="12"/>
      <color theme="1"/>
      <name val="Century Gothic"/>
    </font>
    <font>
      <i/>
      <sz val="11"/>
      <color theme="1"/>
      <name val="Century Gothic"/>
    </font>
    <font>
      <sz val="13"/>
      <color theme="1"/>
      <name val="Century Gothic"/>
    </font>
    <font>
      <b/>
      <sz val="13"/>
      <color theme="1"/>
      <name val="Century Gothic"/>
    </font>
    <font>
      <i/>
      <sz val="8"/>
      <color theme="1"/>
      <name val="Century Gothic"/>
    </font>
    <font>
      <b/>
      <sz val="8"/>
      <color theme="1"/>
      <name val="Century Gothic"/>
    </font>
    <font>
      <sz val="8"/>
      <color theme="1"/>
      <name val="Century Gothic"/>
    </font>
    <font>
      <b/>
      <i/>
      <sz val="8"/>
      <color theme="1"/>
      <name val="Century Gothic"/>
    </font>
  </fonts>
  <fills count="19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CCCCCC"/>
        <bgColor rgb="FFCCCCCC"/>
      </patternFill>
    </fill>
    <fill>
      <patternFill patternType="solid">
        <fgColor rgb="FFA1B2B0"/>
        <bgColor rgb="FFA1B2B0"/>
      </patternFill>
    </fill>
    <fill>
      <patternFill patternType="solid">
        <fgColor rgb="FFA2B7CD"/>
        <bgColor rgb="FFA2B7CD"/>
      </patternFill>
    </fill>
    <fill>
      <patternFill patternType="solid">
        <fgColor rgb="FF94B7BC"/>
        <bgColor rgb="FF94B7BC"/>
      </patternFill>
    </fill>
    <fill>
      <patternFill patternType="solid">
        <fgColor rgb="FFBCB5C8"/>
        <bgColor rgb="FFBCB5C8"/>
      </patternFill>
    </fill>
    <fill>
      <patternFill patternType="solid">
        <fgColor rgb="FFDDD0C1"/>
        <bgColor rgb="FFDDD0C1"/>
      </patternFill>
    </fill>
    <fill>
      <patternFill patternType="solid">
        <fgColor rgb="FFE0DED7"/>
        <bgColor rgb="FFE0DED7"/>
      </patternFill>
    </fill>
    <fill>
      <patternFill patternType="solid">
        <fgColor rgb="FF728CA9"/>
        <bgColor rgb="FF728CA9"/>
      </patternFill>
    </fill>
    <fill>
      <patternFill patternType="solid">
        <fgColor rgb="FF7F8084"/>
        <bgColor rgb="FF7F8084"/>
      </patternFill>
    </fill>
    <fill>
      <patternFill patternType="solid">
        <fgColor rgb="FFBAC5BE"/>
        <bgColor rgb="FFBAC5BE"/>
      </patternFill>
    </fill>
    <fill>
      <patternFill patternType="solid">
        <fgColor rgb="FF999999"/>
        <bgColor rgb="FF999999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CCCCCC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D9D9D9"/>
      </patternFill>
    </fill>
  </fills>
  <borders count="6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</borders>
  <cellStyleXfs count="1">
    <xf numFmtId="0" fontId="0" fillId="0" borderId="0"/>
  </cellStyleXfs>
  <cellXfs count="353">
    <xf numFmtId="0" fontId="0" fillId="0" borderId="0" xfId="0"/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164" fontId="3" fillId="4" borderId="3" xfId="0" applyNumberFormat="1" applyFont="1" applyFill="1" applyBorder="1" applyAlignment="1">
      <alignment horizontal="center" vertical="center"/>
    </xf>
    <xf numFmtId="164" fontId="3" fillId="5" borderId="3" xfId="0" applyNumberFormat="1" applyFont="1" applyFill="1" applyBorder="1" applyAlignment="1">
      <alignment horizontal="center" vertical="center"/>
    </xf>
    <xf numFmtId="164" fontId="3" fillId="6" borderId="27" xfId="0" applyNumberFormat="1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  <xf numFmtId="0" fontId="5" fillId="2" borderId="26" xfId="0" applyFont="1" applyFill="1" applyBorder="1" applyAlignment="1">
      <alignment horizontal="center" vertical="center"/>
    </xf>
    <xf numFmtId="0" fontId="5" fillId="2" borderId="31" xfId="0" applyFont="1" applyFill="1" applyBorder="1" applyAlignment="1">
      <alignment horizontal="center" vertical="center"/>
    </xf>
    <xf numFmtId="164" fontId="3" fillId="7" borderId="3" xfId="0" applyNumberFormat="1" applyFont="1" applyFill="1" applyBorder="1" applyAlignment="1">
      <alignment horizontal="center" vertical="center"/>
    </xf>
    <xf numFmtId="164" fontId="3" fillId="8" borderId="3" xfId="0" applyNumberFormat="1" applyFont="1" applyFill="1" applyBorder="1" applyAlignment="1">
      <alignment horizontal="center" vertical="center"/>
    </xf>
    <xf numFmtId="164" fontId="3" fillId="9" borderId="3" xfId="0" applyNumberFormat="1" applyFont="1" applyFill="1" applyBorder="1" applyAlignment="1">
      <alignment horizontal="center" vertical="center"/>
    </xf>
    <xf numFmtId="164" fontId="3" fillId="10" borderId="3" xfId="0" applyNumberFormat="1" applyFont="1" applyFill="1" applyBorder="1" applyAlignment="1">
      <alignment horizontal="center" vertical="center"/>
    </xf>
    <xf numFmtId="164" fontId="3" fillId="11" borderId="27" xfId="0" applyNumberFormat="1" applyFont="1" applyFill="1" applyBorder="1" applyAlignment="1">
      <alignment horizontal="center" vertical="center"/>
    </xf>
    <xf numFmtId="0" fontId="5" fillId="0" borderId="14" xfId="0" applyFont="1" applyBorder="1" applyAlignment="1">
      <alignment horizontal="left" vertical="center"/>
    </xf>
    <xf numFmtId="164" fontId="3" fillId="12" borderId="3" xfId="0" applyNumberFormat="1" applyFont="1" applyFill="1" applyBorder="1" applyAlignment="1">
      <alignment horizontal="center" vertical="center"/>
    </xf>
    <xf numFmtId="164" fontId="7" fillId="14" borderId="25" xfId="0" applyNumberFormat="1" applyFont="1" applyFill="1" applyBorder="1" applyAlignment="1">
      <alignment horizontal="center"/>
    </xf>
    <xf numFmtId="164" fontId="1" fillId="2" borderId="3" xfId="0" applyNumberFormat="1" applyFont="1" applyFill="1" applyBorder="1" applyAlignment="1">
      <alignment horizontal="center" vertical="center"/>
    </xf>
    <xf numFmtId="164" fontId="12" fillId="5" borderId="3" xfId="0" applyNumberFormat="1" applyFont="1" applyFill="1" applyBorder="1" applyAlignment="1">
      <alignment horizontal="center" vertical="center"/>
    </xf>
    <xf numFmtId="0" fontId="5" fillId="2" borderId="43" xfId="0" applyFont="1" applyFill="1" applyBorder="1" applyAlignment="1">
      <alignment horizontal="center" vertical="center"/>
    </xf>
    <xf numFmtId="0" fontId="5" fillId="2" borderId="4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vertical="center"/>
    </xf>
    <xf numFmtId="164" fontId="5" fillId="2" borderId="5" xfId="0" applyNumberFormat="1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164" fontId="5" fillId="2" borderId="3" xfId="0" applyNumberFormat="1" applyFont="1" applyFill="1" applyBorder="1" applyAlignment="1">
      <alignment horizontal="center" vertical="center"/>
    </xf>
    <xf numFmtId="164" fontId="12" fillId="13" borderId="3" xfId="0" applyNumberFormat="1" applyFont="1" applyFill="1" applyBorder="1" applyAlignment="1">
      <alignment horizontal="center" vertical="center"/>
    </xf>
    <xf numFmtId="0" fontId="5" fillId="2" borderId="45" xfId="0" applyFont="1" applyFill="1" applyBorder="1" applyAlignment="1">
      <alignment horizontal="center" vertical="center"/>
    </xf>
    <xf numFmtId="0" fontId="5" fillId="2" borderId="45" xfId="0" applyFont="1" applyFill="1" applyBorder="1" applyAlignment="1">
      <alignment horizontal="left" vertical="center"/>
    </xf>
    <xf numFmtId="0" fontId="3" fillId="2" borderId="45" xfId="0" applyFont="1" applyFill="1" applyBorder="1" applyAlignment="1">
      <alignment horizontal="right" vertical="center"/>
    </xf>
    <xf numFmtId="164" fontId="7" fillId="2" borderId="33" xfId="0" applyNumberFormat="1" applyFont="1" applyFill="1" applyBorder="1" applyAlignment="1">
      <alignment horizontal="center" vertical="center"/>
    </xf>
    <xf numFmtId="164" fontId="7" fillId="2" borderId="35" xfId="0" applyNumberFormat="1" applyFont="1" applyFill="1" applyBorder="1" applyAlignment="1">
      <alignment horizontal="center" vertical="center"/>
    </xf>
    <xf numFmtId="0" fontId="14" fillId="2" borderId="45" xfId="0" applyFont="1" applyFill="1" applyBorder="1" applyAlignment="1">
      <alignment horizontal="center" vertical="center"/>
    </xf>
    <xf numFmtId="164" fontId="10" fillId="2" borderId="41" xfId="0" applyNumberFormat="1" applyFont="1" applyFill="1" applyBorder="1" applyAlignment="1">
      <alignment horizontal="center" vertical="center"/>
    </xf>
    <xf numFmtId="0" fontId="13" fillId="2" borderId="45" xfId="0" applyFont="1" applyFill="1" applyBorder="1" applyAlignment="1">
      <alignment horizontal="center" vertical="center"/>
    </xf>
    <xf numFmtId="9" fontId="1" fillId="13" borderId="3" xfId="0" applyNumberFormat="1" applyFont="1" applyFill="1" applyBorder="1" applyAlignment="1">
      <alignment horizontal="center" vertical="center"/>
    </xf>
    <xf numFmtId="164" fontId="1" fillId="13" borderId="3" xfId="0" applyNumberFormat="1" applyFont="1" applyFill="1" applyBorder="1" applyAlignment="1">
      <alignment horizontal="center" vertical="center"/>
    </xf>
    <xf numFmtId="0" fontId="16" fillId="2" borderId="45" xfId="0" applyFont="1" applyFill="1" applyBorder="1" applyAlignment="1">
      <alignment horizontal="center" vertical="center"/>
    </xf>
    <xf numFmtId="164" fontId="10" fillId="2" borderId="46" xfId="0" applyNumberFormat="1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horizontal="right" vertical="center"/>
    </xf>
    <xf numFmtId="9" fontId="1" fillId="0" borderId="0" xfId="0" applyNumberFormat="1" applyFont="1" applyAlignment="1">
      <alignment horizontal="right" vertical="center"/>
    </xf>
    <xf numFmtId="0" fontId="10" fillId="0" borderId="0" xfId="0" applyFont="1" applyAlignment="1">
      <alignment horizontal="right"/>
    </xf>
    <xf numFmtId="0" fontId="17" fillId="2" borderId="45" xfId="0" applyFont="1" applyFill="1" applyBorder="1" applyAlignment="1">
      <alignment horizontal="right" vertical="center"/>
    </xf>
    <xf numFmtId="164" fontId="6" fillId="2" borderId="33" xfId="0" applyNumberFormat="1" applyFont="1" applyFill="1" applyBorder="1" applyAlignment="1">
      <alignment horizontal="center" vertical="center"/>
    </xf>
    <xf numFmtId="164" fontId="6" fillId="2" borderId="35" xfId="0" applyNumberFormat="1" applyFont="1" applyFill="1" applyBorder="1" applyAlignment="1">
      <alignment horizontal="center" vertical="center"/>
    </xf>
    <xf numFmtId="0" fontId="5" fillId="2" borderId="34" xfId="0" applyFont="1" applyFill="1" applyBorder="1" applyAlignment="1">
      <alignment horizontal="center" vertical="center"/>
    </xf>
    <xf numFmtId="0" fontId="5" fillId="2" borderId="45" xfId="0" applyFont="1" applyFill="1" applyBorder="1" applyAlignment="1">
      <alignment vertical="center"/>
    </xf>
    <xf numFmtId="0" fontId="5" fillId="14" borderId="25" xfId="0" applyFont="1" applyFill="1" applyBorder="1" applyAlignment="1">
      <alignment horizontal="center"/>
    </xf>
    <xf numFmtId="1" fontId="5" fillId="14" borderId="25" xfId="0" applyNumberFormat="1" applyFont="1" applyFill="1" applyBorder="1" applyAlignment="1">
      <alignment horizontal="center"/>
    </xf>
    <xf numFmtId="0" fontId="5" fillId="14" borderId="25" xfId="0" applyFont="1" applyFill="1" applyBorder="1"/>
    <xf numFmtId="164" fontId="5" fillId="14" borderId="25" xfId="0" applyNumberFormat="1" applyFont="1" applyFill="1" applyBorder="1" applyAlignment="1">
      <alignment horizontal="center"/>
    </xf>
    <xf numFmtId="164" fontId="5" fillId="14" borderId="32" xfId="0" applyNumberFormat="1" applyFont="1" applyFill="1" applyBorder="1" applyAlignment="1">
      <alignment horizontal="center"/>
    </xf>
    <xf numFmtId="164" fontId="5" fillId="14" borderId="33" xfId="0" applyNumberFormat="1" applyFont="1" applyFill="1" applyBorder="1" applyAlignment="1">
      <alignment horizontal="center"/>
    </xf>
    <xf numFmtId="0" fontId="5" fillId="14" borderId="31" xfId="0" applyFont="1" applyFill="1" applyBorder="1" applyAlignment="1">
      <alignment horizontal="center"/>
    </xf>
    <xf numFmtId="0" fontId="5" fillId="14" borderId="21" xfId="0" applyFont="1" applyFill="1" applyBorder="1"/>
    <xf numFmtId="164" fontId="5" fillId="14" borderId="21" xfId="0" applyNumberFormat="1" applyFont="1" applyFill="1" applyBorder="1" applyAlignment="1">
      <alignment horizontal="center"/>
    </xf>
    <xf numFmtId="164" fontId="5" fillId="14" borderId="36" xfId="0" applyNumberFormat="1" applyFont="1" applyFill="1" applyBorder="1" applyAlignment="1">
      <alignment horizontal="center"/>
    </xf>
    <xf numFmtId="164" fontId="5" fillId="14" borderId="37" xfId="0" applyNumberFormat="1" applyFont="1" applyFill="1" applyBorder="1" applyAlignment="1">
      <alignment horizontal="center"/>
    </xf>
    <xf numFmtId="0" fontId="7" fillId="14" borderId="24" xfId="0" applyFont="1" applyFill="1" applyBorder="1" applyAlignment="1">
      <alignment horizontal="center"/>
    </xf>
    <xf numFmtId="1" fontId="7" fillId="14" borderId="25" xfId="0" applyNumberFormat="1" applyFont="1" applyFill="1" applyBorder="1" applyAlignment="1">
      <alignment horizontal="center"/>
    </xf>
    <xf numFmtId="0" fontId="7" fillId="14" borderId="25" xfId="0" applyFont="1" applyFill="1" applyBorder="1"/>
    <xf numFmtId="0" fontId="10" fillId="14" borderId="25" xfId="0" applyFont="1" applyFill="1" applyBorder="1" applyAlignment="1">
      <alignment horizontal="center"/>
    </xf>
    <xf numFmtId="0" fontId="7" fillId="2" borderId="24" xfId="0" applyFont="1" applyFill="1" applyBorder="1" applyAlignment="1">
      <alignment horizontal="center" vertical="center"/>
    </xf>
    <xf numFmtId="0" fontId="5" fillId="2" borderId="42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vertical="center"/>
    </xf>
    <xf numFmtId="0" fontId="5" fillId="2" borderId="32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vertical="center"/>
    </xf>
    <xf numFmtId="0" fontId="5" fillId="2" borderId="35" xfId="0" applyFont="1" applyFill="1" applyBorder="1" applyAlignment="1">
      <alignment horizontal="center" vertical="center"/>
    </xf>
    <xf numFmtId="0" fontId="7" fillId="2" borderId="26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vertical="center"/>
    </xf>
    <xf numFmtId="0" fontId="5" fillId="2" borderId="36" xfId="0" applyFont="1" applyFill="1" applyBorder="1" applyAlignment="1">
      <alignment horizontal="center" vertical="center"/>
    </xf>
    <xf numFmtId="0" fontId="5" fillId="2" borderId="37" xfId="0" applyFont="1" applyFill="1" applyBorder="1" applyAlignment="1">
      <alignment horizontal="center" vertical="center"/>
    </xf>
    <xf numFmtId="164" fontId="5" fillId="2" borderId="28" xfId="0" applyNumberFormat="1" applyFont="1" applyFill="1" applyBorder="1" applyAlignment="1">
      <alignment horizontal="center" vertical="center"/>
    </xf>
    <xf numFmtId="164" fontId="5" fillId="2" borderId="60" xfId="0" applyNumberFormat="1" applyFont="1" applyFill="1" applyBorder="1" applyAlignment="1">
      <alignment horizontal="center" vertical="center"/>
    </xf>
    <xf numFmtId="164" fontId="5" fillId="2" borderId="61" xfId="0" applyNumberFormat="1" applyFont="1" applyFill="1" applyBorder="1" applyAlignment="1">
      <alignment horizontal="center" vertical="center"/>
    </xf>
    <xf numFmtId="0" fontId="5" fillId="2" borderId="53" xfId="0" applyFont="1" applyFill="1" applyBorder="1" applyAlignment="1">
      <alignment horizontal="center" vertical="center"/>
    </xf>
    <xf numFmtId="0" fontId="5" fillId="2" borderId="49" xfId="0" applyFont="1" applyFill="1" applyBorder="1" applyAlignment="1">
      <alignment horizontal="center" vertical="center"/>
    </xf>
    <xf numFmtId="0" fontId="5" fillId="2" borderId="48" xfId="0" applyFont="1" applyFill="1" applyBorder="1" applyAlignment="1">
      <alignment horizontal="center" vertical="center"/>
    </xf>
    <xf numFmtId="1" fontId="5" fillId="2" borderId="48" xfId="0" applyNumberFormat="1" applyFont="1" applyFill="1" applyBorder="1" applyAlignment="1">
      <alignment horizontal="center" vertical="center"/>
    </xf>
    <xf numFmtId="0" fontId="8" fillId="2" borderId="48" xfId="0" applyFont="1" applyFill="1" applyBorder="1" applyAlignment="1">
      <alignment vertical="center"/>
    </xf>
    <xf numFmtId="0" fontId="6" fillId="2" borderId="48" xfId="0" applyFont="1" applyFill="1" applyBorder="1" applyAlignment="1">
      <alignment horizontal="center" vertical="center"/>
    </xf>
    <xf numFmtId="1" fontId="5" fillId="2" borderId="16" xfId="0" applyNumberFormat="1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vertical="center"/>
    </xf>
    <xf numFmtId="0" fontId="6" fillId="2" borderId="16" xfId="0" applyFont="1" applyFill="1" applyBorder="1" applyAlignment="1">
      <alignment horizontal="center" vertical="center"/>
    </xf>
    <xf numFmtId="164" fontId="5" fillId="2" borderId="16" xfId="0" applyNumberFormat="1" applyFont="1" applyFill="1" applyBorder="1" applyAlignment="1">
      <alignment horizontal="center" vertical="center"/>
    </xf>
    <xf numFmtId="164" fontId="5" fillId="2" borderId="34" xfId="0" applyNumberFormat="1" applyFont="1" applyFill="1" applyBorder="1" applyAlignment="1">
      <alignment horizontal="center" vertical="center"/>
    </xf>
    <xf numFmtId="164" fontId="5" fillId="2" borderId="35" xfId="0" applyNumberFormat="1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left" vertical="center"/>
    </xf>
    <xf numFmtId="164" fontId="5" fillId="2" borderId="48" xfId="0" applyNumberFormat="1" applyFont="1" applyFill="1" applyBorder="1" applyAlignment="1">
      <alignment horizontal="center" vertical="center"/>
    </xf>
    <xf numFmtId="0" fontId="5" fillId="2" borderId="56" xfId="0" applyFont="1" applyFill="1" applyBorder="1" applyAlignment="1">
      <alignment horizontal="center" vertical="center"/>
    </xf>
    <xf numFmtId="164" fontId="5" fillId="2" borderId="57" xfId="0" applyNumberFormat="1" applyFont="1" applyFill="1" applyBorder="1" applyAlignment="1">
      <alignment horizontal="center" vertical="center"/>
    </xf>
    <xf numFmtId="164" fontId="6" fillId="2" borderId="57" xfId="0" applyNumberFormat="1" applyFont="1" applyFill="1" applyBorder="1" applyAlignment="1">
      <alignment horizontal="center" vertical="center"/>
    </xf>
    <xf numFmtId="49" fontId="5" fillId="14" borderId="28" xfId="0" applyNumberFormat="1" applyFont="1" applyFill="1" applyBorder="1" applyAlignment="1">
      <alignment horizontal="center"/>
    </xf>
    <xf numFmtId="0" fontId="5" fillId="14" borderId="52" xfId="0" applyFont="1" applyFill="1" applyBorder="1"/>
    <xf numFmtId="0" fontId="3" fillId="14" borderId="28" xfId="0" applyFont="1" applyFill="1" applyBorder="1" applyAlignment="1">
      <alignment horizontal="center"/>
    </xf>
    <xf numFmtId="164" fontId="5" fillId="14" borderId="63" xfId="0" applyNumberFormat="1" applyFont="1" applyFill="1" applyBorder="1" applyAlignment="1">
      <alignment horizontal="center"/>
    </xf>
    <xf numFmtId="164" fontId="5" fillId="14" borderId="50" xfId="0" applyNumberFormat="1" applyFont="1" applyFill="1" applyBorder="1" applyAlignment="1">
      <alignment horizontal="center"/>
    </xf>
    <xf numFmtId="164" fontId="5" fillId="14" borderId="55" xfId="0" applyNumberFormat="1" applyFont="1" applyFill="1" applyBorder="1" applyAlignment="1">
      <alignment horizontal="center"/>
    </xf>
    <xf numFmtId="0" fontId="5" fillId="14" borderId="42" xfId="0" applyFont="1" applyFill="1" applyBorder="1" applyAlignment="1">
      <alignment horizontal="center"/>
    </xf>
    <xf numFmtId="164" fontId="5" fillId="14" borderId="66" xfId="0" applyNumberFormat="1" applyFont="1" applyFill="1" applyBorder="1" applyAlignment="1">
      <alignment horizontal="center"/>
    </xf>
    <xf numFmtId="164" fontId="5" fillId="14" borderId="67" xfId="0" applyNumberFormat="1" applyFont="1" applyFill="1" applyBorder="1" applyAlignment="1">
      <alignment horizontal="center"/>
    </xf>
    <xf numFmtId="1" fontId="5" fillId="14" borderId="16" xfId="0" applyNumberFormat="1" applyFont="1" applyFill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/>
    </xf>
    <xf numFmtId="1" fontId="5" fillId="2" borderId="25" xfId="0" applyNumberFormat="1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left" vertical="center"/>
    </xf>
    <xf numFmtId="164" fontId="5" fillId="2" borderId="32" xfId="0" applyNumberFormat="1" applyFont="1" applyFill="1" applyBorder="1" applyAlignment="1">
      <alignment horizontal="center" vertical="center"/>
    </xf>
    <xf numFmtId="164" fontId="5" fillId="2" borderId="33" xfId="0" applyNumberFormat="1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1" fontId="5" fillId="2" borderId="21" xfId="0" applyNumberFormat="1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left" vertical="center"/>
    </xf>
    <xf numFmtId="0" fontId="3" fillId="2" borderId="21" xfId="0" applyFont="1" applyFill="1" applyBorder="1" applyAlignment="1">
      <alignment horizontal="center" vertical="center"/>
    </xf>
    <xf numFmtId="164" fontId="5" fillId="2" borderId="36" xfId="0" applyNumberFormat="1" applyFont="1" applyFill="1" applyBorder="1" applyAlignment="1">
      <alignment horizontal="center" vertical="center"/>
    </xf>
    <xf numFmtId="164" fontId="5" fillId="2" borderId="37" xfId="0" applyNumberFormat="1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164" fontId="5" fillId="2" borderId="25" xfId="0" applyNumberFormat="1" applyFont="1" applyFill="1" applyBorder="1" applyAlignment="1">
      <alignment horizontal="center" vertical="center"/>
    </xf>
    <xf numFmtId="1" fontId="5" fillId="2" borderId="30" xfId="0" applyNumberFormat="1" applyFont="1" applyFill="1" applyBorder="1" applyAlignment="1">
      <alignment horizontal="center" vertical="center"/>
    </xf>
    <xf numFmtId="0" fontId="6" fillId="2" borderId="30" xfId="0" applyFont="1" applyFill="1" applyBorder="1" applyAlignment="1">
      <alignment vertical="center"/>
    </xf>
    <xf numFmtId="0" fontId="8" fillId="2" borderId="30" xfId="0" applyFont="1" applyFill="1" applyBorder="1" applyAlignment="1">
      <alignment horizontal="center" vertical="center"/>
    </xf>
    <xf numFmtId="0" fontId="5" fillId="2" borderId="63" xfId="0" applyFont="1" applyFill="1" applyBorder="1" applyAlignment="1">
      <alignment horizontal="center" vertical="center"/>
    </xf>
    <xf numFmtId="1" fontId="5" fillId="2" borderId="63" xfId="0" applyNumberFormat="1" applyFont="1" applyFill="1" applyBorder="1" applyAlignment="1">
      <alignment horizontal="center" vertical="center"/>
    </xf>
    <xf numFmtId="0" fontId="6" fillId="2" borderId="63" xfId="0" applyFont="1" applyFill="1" applyBorder="1" applyAlignment="1">
      <alignment vertical="center"/>
    </xf>
    <xf numFmtId="0" fontId="8" fillId="2" borderId="63" xfId="0" applyFont="1" applyFill="1" applyBorder="1" applyAlignment="1">
      <alignment horizontal="center" vertical="center"/>
    </xf>
    <xf numFmtId="0" fontId="5" fillId="2" borderId="58" xfId="0" applyFont="1" applyFill="1" applyBorder="1" applyAlignment="1">
      <alignment horizontal="center" vertical="center"/>
    </xf>
    <xf numFmtId="0" fontId="5" fillId="2" borderId="48" xfId="0" applyFont="1" applyFill="1" applyBorder="1" applyAlignment="1">
      <alignment vertical="center"/>
    </xf>
    <xf numFmtId="164" fontId="7" fillId="2" borderId="56" xfId="0" applyNumberFormat="1" applyFont="1" applyFill="1" applyBorder="1" applyAlignment="1">
      <alignment horizontal="center" vertical="center"/>
    </xf>
    <xf numFmtId="164" fontId="7" fillId="2" borderId="57" xfId="0" applyNumberFormat="1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vertical="center"/>
    </xf>
    <xf numFmtId="0" fontId="3" fillId="2" borderId="28" xfId="0" applyFont="1" applyFill="1" applyBorder="1" applyAlignment="1">
      <alignment horizontal="center" vertical="center"/>
    </xf>
    <xf numFmtId="1" fontId="5" fillId="2" borderId="47" xfId="0" applyNumberFormat="1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vertical="center"/>
    </xf>
    <xf numFmtId="0" fontId="10" fillId="2" borderId="16" xfId="0" applyFont="1" applyFill="1" applyBorder="1" applyAlignment="1">
      <alignment horizontal="center" vertical="center"/>
    </xf>
    <xf numFmtId="164" fontId="7" fillId="2" borderId="34" xfId="0" applyNumberFormat="1" applyFont="1" applyFill="1" applyBorder="1" applyAlignment="1">
      <alignment horizontal="center" vertical="center"/>
    </xf>
    <xf numFmtId="164" fontId="11" fillId="2" borderId="35" xfId="0" applyNumberFormat="1" applyFont="1" applyFill="1" applyBorder="1" applyAlignment="1">
      <alignment horizontal="center" vertical="center"/>
    </xf>
    <xf numFmtId="164" fontId="6" fillId="2" borderId="35" xfId="0" applyNumberFormat="1" applyFont="1" applyFill="1" applyBorder="1" applyAlignment="1">
      <alignment horizontal="center" vertical="center" wrapText="1"/>
    </xf>
    <xf numFmtId="0" fontId="3" fillId="2" borderId="48" xfId="0" applyFont="1" applyFill="1" applyBorder="1" applyAlignment="1">
      <alignment horizontal="center" vertical="center"/>
    </xf>
    <xf numFmtId="164" fontId="5" fillId="2" borderId="56" xfId="0" applyNumberFormat="1" applyFont="1" applyFill="1" applyBorder="1" applyAlignment="1">
      <alignment horizontal="center" vertical="center"/>
    </xf>
    <xf numFmtId="0" fontId="3" fillId="2" borderId="47" xfId="0" applyFont="1" applyFill="1" applyBorder="1" applyAlignment="1">
      <alignment horizontal="center" vertical="center"/>
    </xf>
    <xf numFmtId="0" fontId="5" fillId="2" borderId="48" xfId="0" applyFont="1" applyFill="1" applyBorder="1" applyAlignment="1">
      <alignment horizontal="left" vertical="center"/>
    </xf>
    <xf numFmtId="0" fontId="5" fillId="2" borderId="51" xfId="0" applyFont="1" applyFill="1" applyBorder="1" applyAlignment="1">
      <alignment horizontal="center" vertical="center"/>
    </xf>
    <xf numFmtId="0" fontId="5" fillId="2" borderId="59" xfId="0" applyFont="1" applyFill="1" applyBorder="1" applyAlignment="1">
      <alignment horizontal="center" vertical="center"/>
    </xf>
    <xf numFmtId="0" fontId="5" fillId="14" borderId="28" xfId="0" applyFont="1" applyFill="1" applyBorder="1" applyAlignment="1">
      <alignment horizontal="center"/>
    </xf>
    <xf numFmtId="1" fontId="5" fillId="14" borderId="28" xfId="0" applyNumberFormat="1" applyFont="1" applyFill="1" applyBorder="1" applyAlignment="1">
      <alignment horizontal="center"/>
    </xf>
    <xf numFmtId="0" fontId="3" fillId="14" borderId="28" xfId="0" applyFont="1" applyFill="1" applyBorder="1"/>
    <xf numFmtId="164" fontId="5" fillId="14" borderId="28" xfId="0" applyNumberFormat="1" applyFont="1" applyFill="1" applyBorder="1" applyAlignment="1">
      <alignment horizontal="center"/>
    </xf>
    <xf numFmtId="1" fontId="5" fillId="14" borderId="21" xfId="0" applyNumberFormat="1" applyFont="1" applyFill="1" applyBorder="1" applyAlignment="1">
      <alignment horizontal="center"/>
    </xf>
    <xf numFmtId="0" fontId="3" fillId="14" borderId="21" xfId="0" applyFont="1" applyFill="1" applyBorder="1" applyAlignment="1">
      <alignment horizontal="center"/>
    </xf>
    <xf numFmtId="0" fontId="5" fillId="14" borderId="53" xfId="0" applyFont="1" applyFill="1" applyBorder="1" applyAlignment="1">
      <alignment horizontal="center"/>
    </xf>
    <xf numFmtId="0" fontId="7" fillId="14" borderId="42" xfId="0" applyFont="1" applyFill="1" applyBorder="1" applyAlignment="1">
      <alignment horizontal="center"/>
    </xf>
    <xf numFmtId="164" fontId="7" fillId="14" borderId="66" xfId="0" applyNumberFormat="1" applyFont="1" applyFill="1" applyBorder="1" applyAlignment="1">
      <alignment horizontal="center"/>
    </xf>
    <xf numFmtId="164" fontId="7" fillId="14" borderId="67" xfId="0" applyNumberFormat="1" applyFont="1" applyFill="1" applyBorder="1" applyAlignment="1">
      <alignment horizontal="center"/>
    </xf>
    <xf numFmtId="0" fontId="5" fillId="2" borderId="54" xfId="0" applyFont="1" applyFill="1" applyBorder="1" applyAlignment="1">
      <alignment horizontal="center" vertical="center"/>
    </xf>
    <xf numFmtId="1" fontId="5" fillId="2" borderId="54" xfId="0" applyNumberFormat="1" applyFont="1" applyFill="1" applyBorder="1" applyAlignment="1">
      <alignment horizontal="center" vertical="center"/>
    </xf>
    <xf numFmtId="0" fontId="5" fillId="2" borderId="54" xfId="0" applyFont="1" applyFill="1" applyBorder="1" applyAlignment="1">
      <alignment vertical="center"/>
    </xf>
    <xf numFmtId="164" fontId="5" fillId="2" borderId="54" xfId="0" applyNumberFormat="1" applyFont="1" applyFill="1" applyBorder="1" applyAlignment="1">
      <alignment horizontal="center" vertical="center"/>
    </xf>
    <xf numFmtId="164" fontId="5" fillId="2" borderId="68" xfId="0" applyNumberFormat="1" applyFont="1" applyFill="1" applyBorder="1" applyAlignment="1">
      <alignment horizontal="center" vertical="center"/>
    </xf>
    <xf numFmtId="0" fontId="6" fillId="14" borderId="16" xfId="0" applyFont="1" applyFill="1" applyBorder="1" applyAlignment="1">
      <alignment vertical="center"/>
    </xf>
    <xf numFmtId="0" fontId="6" fillId="14" borderId="16" xfId="0" applyFont="1" applyFill="1" applyBorder="1" applyAlignment="1">
      <alignment horizontal="center" vertical="center"/>
    </xf>
    <xf numFmtId="0" fontId="5" fillId="16" borderId="17" xfId="0" applyFont="1" applyFill="1" applyBorder="1" applyAlignment="1">
      <alignment horizontal="center" vertical="center"/>
    </xf>
    <xf numFmtId="0" fontId="5" fillId="17" borderId="25" xfId="0" applyFont="1" applyFill="1" applyBorder="1" applyAlignment="1">
      <alignment horizontal="center"/>
    </xf>
    <xf numFmtId="1" fontId="5" fillId="17" borderId="25" xfId="0" applyNumberFormat="1" applyFont="1" applyFill="1" applyBorder="1" applyAlignment="1">
      <alignment horizontal="center"/>
    </xf>
    <xf numFmtId="0" fontId="5" fillId="17" borderId="25" xfId="0" applyFont="1" applyFill="1" applyBorder="1"/>
    <xf numFmtId="0" fontId="3" fillId="17" borderId="25" xfId="0" applyFont="1" applyFill="1" applyBorder="1" applyAlignment="1">
      <alignment horizontal="center"/>
    </xf>
    <xf numFmtId="164" fontId="5" fillId="17" borderId="25" xfId="0" applyNumberFormat="1" applyFont="1" applyFill="1" applyBorder="1" applyAlignment="1">
      <alignment horizontal="center"/>
    </xf>
    <xf numFmtId="164" fontId="5" fillId="17" borderId="32" xfId="0" applyNumberFormat="1" applyFont="1" applyFill="1" applyBorder="1" applyAlignment="1">
      <alignment horizontal="center"/>
    </xf>
    <xf numFmtId="164" fontId="5" fillId="17" borderId="33" xfId="0" applyNumberFormat="1" applyFont="1" applyFill="1" applyBorder="1" applyAlignment="1">
      <alignment horizontal="center"/>
    </xf>
    <xf numFmtId="0" fontId="5" fillId="18" borderId="30" xfId="0" applyFont="1" applyFill="1" applyBorder="1" applyAlignment="1">
      <alignment horizontal="center"/>
    </xf>
    <xf numFmtId="1" fontId="5" fillId="18" borderId="16" xfId="0" applyNumberFormat="1" applyFont="1" applyFill="1" applyBorder="1" applyAlignment="1">
      <alignment horizontal="center"/>
    </xf>
    <xf numFmtId="0" fontId="5" fillId="18" borderId="16" xfId="0" applyFont="1" applyFill="1" applyBorder="1"/>
    <xf numFmtId="0" fontId="3" fillId="18" borderId="16" xfId="0" applyFont="1" applyFill="1" applyBorder="1" applyAlignment="1">
      <alignment horizontal="center"/>
    </xf>
    <xf numFmtId="164" fontId="5" fillId="18" borderId="16" xfId="0" applyNumberFormat="1" applyFont="1" applyFill="1" applyBorder="1" applyAlignment="1">
      <alignment horizontal="center"/>
    </xf>
    <xf numFmtId="164" fontId="5" fillId="18" borderId="34" xfId="0" applyNumberFormat="1" applyFont="1" applyFill="1" applyBorder="1" applyAlignment="1">
      <alignment horizontal="center"/>
    </xf>
    <xf numFmtId="164" fontId="5" fillId="18" borderId="35" xfId="0" applyNumberFormat="1" applyFont="1" applyFill="1" applyBorder="1" applyAlignment="1">
      <alignment horizontal="center"/>
    </xf>
    <xf numFmtId="0" fontId="5" fillId="17" borderId="30" xfId="0" applyFont="1" applyFill="1" applyBorder="1" applyAlignment="1">
      <alignment horizontal="center"/>
    </xf>
    <xf numFmtId="1" fontId="5" fillId="17" borderId="16" xfId="0" applyNumberFormat="1" applyFont="1" applyFill="1" applyBorder="1" applyAlignment="1">
      <alignment horizontal="center"/>
    </xf>
    <xf numFmtId="0" fontId="5" fillId="17" borderId="16" xfId="0" applyFont="1" applyFill="1" applyBorder="1"/>
    <xf numFmtId="0" fontId="3" fillId="17" borderId="16" xfId="0" applyFont="1" applyFill="1" applyBorder="1" applyAlignment="1">
      <alignment horizontal="center"/>
    </xf>
    <xf numFmtId="164" fontId="5" fillId="17" borderId="16" xfId="0" applyNumberFormat="1" applyFont="1" applyFill="1" applyBorder="1" applyAlignment="1">
      <alignment horizontal="center"/>
    </xf>
    <xf numFmtId="164" fontId="5" fillId="17" borderId="34" xfId="0" applyNumberFormat="1" applyFont="1" applyFill="1" applyBorder="1" applyAlignment="1">
      <alignment horizontal="center"/>
    </xf>
    <xf numFmtId="164" fontId="5" fillId="17" borderId="35" xfId="0" applyNumberFormat="1" applyFont="1" applyFill="1" applyBorder="1" applyAlignment="1">
      <alignment horizontal="center"/>
    </xf>
    <xf numFmtId="0" fontId="5" fillId="18" borderId="48" xfId="0" applyFont="1" applyFill="1" applyBorder="1" applyAlignment="1">
      <alignment horizontal="center"/>
    </xf>
    <xf numFmtId="1" fontId="5" fillId="18" borderId="48" xfId="0" applyNumberFormat="1" applyFont="1" applyFill="1" applyBorder="1" applyAlignment="1">
      <alignment horizontal="center"/>
    </xf>
    <xf numFmtId="0" fontId="5" fillId="18" borderId="48" xfId="0" applyFont="1" applyFill="1" applyBorder="1"/>
    <xf numFmtId="0" fontId="3" fillId="18" borderId="48" xfId="0" applyFont="1" applyFill="1" applyBorder="1" applyAlignment="1">
      <alignment horizontal="center"/>
    </xf>
    <xf numFmtId="0" fontId="5" fillId="17" borderId="16" xfId="0" applyFont="1" applyFill="1" applyBorder="1" applyAlignment="1">
      <alignment horizontal="center"/>
    </xf>
    <xf numFmtId="0" fontId="5" fillId="18" borderId="16" xfId="0" applyFont="1" applyFill="1" applyBorder="1" applyAlignment="1">
      <alignment horizontal="center"/>
    </xf>
    <xf numFmtId="164" fontId="5" fillId="15" borderId="16" xfId="0" applyNumberFormat="1" applyFont="1" applyFill="1" applyBorder="1" applyAlignment="1">
      <alignment horizontal="center"/>
    </xf>
    <xf numFmtId="164" fontId="5" fillId="15" borderId="48" xfId="0" applyNumberFormat="1" applyFont="1" applyFill="1" applyBorder="1" applyAlignment="1">
      <alignment horizontal="center"/>
    </xf>
    <xf numFmtId="164" fontId="5" fillId="17" borderId="21" xfId="0" applyNumberFormat="1" applyFont="1" applyFill="1" applyBorder="1" applyAlignment="1">
      <alignment horizontal="center" vertical="center"/>
    </xf>
    <xf numFmtId="0" fontId="5" fillId="16" borderId="16" xfId="0" applyFont="1" applyFill="1" applyBorder="1" applyAlignment="1">
      <alignment horizontal="center"/>
    </xf>
    <xf numFmtId="0" fontId="5" fillId="16" borderId="16" xfId="0" applyFont="1" applyFill="1" applyBorder="1" applyAlignment="1">
      <alignment wrapText="1"/>
    </xf>
    <xf numFmtId="0" fontId="5" fillId="17" borderId="17" xfId="0" applyFont="1" applyFill="1" applyBorder="1" applyAlignment="1">
      <alignment horizontal="center"/>
    </xf>
    <xf numFmtId="0" fontId="5" fillId="16" borderId="16" xfId="0" applyFont="1" applyFill="1" applyBorder="1"/>
    <xf numFmtId="0" fontId="5" fillId="15" borderId="17" xfId="0" applyFont="1" applyFill="1" applyBorder="1" applyAlignment="1">
      <alignment horizontal="center"/>
    </xf>
    <xf numFmtId="1" fontId="5" fillId="15" borderId="16" xfId="0" applyNumberFormat="1" applyFont="1" applyFill="1" applyBorder="1" applyAlignment="1">
      <alignment horizontal="center"/>
    </xf>
    <xf numFmtId="0" fontId="5" fillId="15" borderId="16" xfId="0" applyFont="1" applyFill="1" applyBorder="1"/>
    <xf numFmtId="164" fontId="5" fillId="15" borderId="28" xfId="0" applyNumberFormat="1" applyFont="1" applyFill="1" applyBorder="1" applyAlignment="1">
      <alignment horizontal="center"/>
    </xf>
    <xf numFmtId="164" fontId="5" fillId="17" borderId="48" xfId="0" applyNumberFormat="1" applyFont="1" applyFill="1" applyBorder="1" applyAlignment="1">
      <alignment horizontal="center"/>
    </xf>
    <xf numFmtId="164" fontId="5" fillId="15" borderId="21" xfId="0" applyNumberFormat="1" applyFont="1" applyFill="1" applyBorder="1" applyAlignment="1">
      <alignment horizontal="center"/>
    </xf>
    <xf numFmtId="0" fontId="5" fillId="15" borderId="30" xfId="0" applyFont="1" applyFill="1" applyBorder="1" applyAlignment="1">
      <alignment horizontal="center"/>
    </xf>
    <xf numFmtId="0" fontId="3" fillId="15" borderId="16" xfId="0" applyFont="1" applyFill="1" applyBorder="1" applyAlignment="1">
      <alignment horizontal="center"/>
    </xf>
    <xf numFmtId="164" fontId="5" fillId="15" borderId="47" xfId="0" applyNumberFormat="1" applyFont="1" applyFill="1" applyBorder="1" applyAlignment="1">
      <alignment horizontal="center"/>
    </xf>
    <xf numFmtId="164" fontId="5" fillId="15" borderId="64" xfId="0" applyNumberFormat="1" applyFont="1" applyFill="1" applyBorder="1" applyAlignment="1">
      <alignment horizontal="center"/>
    </xf>
    <xf numFmtId="164" fontId="5" fillId="17" borderId="47" xfId="0" applyNumberFormat="1" applyFont="1" applyFill="1" applyBorder="1" applyAlignment="1">
      <alignment horizontal="center"/>
    </xf>
    <xf numFmtId="164" fontId="5" fillId="17" borderId="64" xfId="0" applyNumberFormat="1" applyFont="1" applyFill="1" applyBorder="1" applyAlignment="1">
      <alignment horizontal="center"/>
    </xf>
    <xf numFmtId="164" fontId="5" fillId="15" borderId="62" xfId="0" applyNumberFormat="1" applyFont="1" applyFill="1" applyBorder="1" applyAlignment="1">
      <alignment horizontal="center"/>
    </xf>
    <xf numFmtId="0" fontId="5" fillId="17" borderId="52" xfId="0" applyFont="1" applyFill="1" applyBorder="1"/>
    <xf numFmtId="0" fontId="3" fillId="17" borderId="28" xfId="0" applyFont="1" applyFill="1" applyBorder="1" applyAlignment="1">
      <alignment horizontal="center"/>
    </xf>
    <xf numFmtId="0" fontId="5" fillId="15" borderId="16" xfId="0" applyFont="1" applyFill="1" applyBorder="1" applyAlignment="1">
      <alignment horizontal="center"/>
    </xf>
    <xf numFmtId="164" fontId="5" fillId="15" borderId="30" xfId="0" applyNumberFormat="1" applyFont="1" applyFill="1" applyBorder="1" applyAlignment="1">
      <alignment horizontal="center"/>
    </xf>
    <xf numFmtId="164" fontId="5" fillId="15" borderId="50" xfId="0" applyNumberFormat="1" applyFont="1" applyFill="1" applyBorder="1" applyAlignment="1">
      <alignment horizontal="center"/>
    </xf>
    <xf numFmtId="164" fontId="5" fillId="15" borderId="55" xfId="0" applyNumberFormat="1" applyFont="1" applyFill="1" applyBorder="1" applyAlignment="1">
      <alignment horizontal="center"/>
    </xf>
    <xf numFmtId="0" fontId="5" fillId="17" borderId="29" xfId="0" applyFont="1" applyFill="1" applyBorder="1" applyAlignment="1">
      <alignment horizontal="center"/>
    </xf>
    <xf numFmtId="164" fontId="5" fillId="17" borderId="30" xfId="0" applyNumberFormat="1" applyFont="1" applyFill="1" applyBorder="1" applyAlignment="1">
      <alignment horizontal="center"/>
    </xf>
    <xf numFmtId="49" fontId="5" fillId="15" borderId="16" xfId="0" applyNumberFormat="1" applyFont="1" applyFill="1" applyBorder="1" applyAlignment="1">
      <alignment horizontal="center"/>
    </xf>
    <xf numFmtId="0" fontId="5" fillId="15" borderId="52" xfId="0" applyFont="1" applyFill="1" applyBorder="1"/>
    <xf numFmtId="0" fontId="3" fillId="15" borderId="28" xfId="0" applyFont="1" applyFill="1" applyBorder="1" applyAlignment="1">
      <alignment horizontal="center"/>
    </xf>
    <xf numFmtId="49" fontId="5" fillId="17" borderId="16" xfId="0" applyNumberFormat="1" applyFont="1" applyFill="1" applyBorder="1" applyAlignment="1">
      <alignment horizontal="center"/>
    </xf>
    <xf numFmtId="0" fontId="5" fillId="15" borderId="26" xfId="0" applyFont="1" applyFill="1" applyBorder="1" applyAlignment="1">
      <alignment horizontal="center"/>
    </xf>
    <xf numFmtId="0" fontId="5" fillId="15" borderId="31" xfId="0" applyFont="1" applyFill="1" applyBorder="1" applyAlignment="1">
      <alignment horizontal="center"/>
    </xf>
    <xf numFmtId="1" fontId="5" fillId="15" borderId="21" xfId="0" applyNumberFormat="1" applyFont="1" applyFill="1" applyBorder="1" applyAlignment="1">
      <alignment horizontal="center"/>
    </xf>
    <xf numFmtId="0" fontId="5" fillId="15" borderId="21" xfId="0" applyFont="1" applyFill="1" applyBorder="1"/>
    <xf numFmtId="0" fontId="3" fillId="15" borderId="21" xfId="0" applyFont="1" applyFill="1" applyBorder="1" applyAlignment="1">
      <alignment horizontal="center"/>
    </xf>
    <xf numFmtId="164" fontId="5" fillId="15" borderId="65" xfId="0" applyNumberFormat="1" applyFont="1" applyFill="1" applyBorder="1" applyAlignment="1">
      <alignment horizontal="center"/>
    </xf>
    <xf numFmtId="0" fontId="5" fillId="17" borderId="63" xfId="0" applyFont="1" applyFill="1" applyBorder="1"/>
    <xf numFmtId="0" fontId="3" fillId="17" borderId="63" xfId="0" applyFont="1" applyFill="1" applyBorder="1" applyAlignment="1">
      <alignment horizontal="center"/>
    </xf>
    <xf numFmtId="0" fontId="5" fillId="15" borderId="63" xfId="0" applyFont="1" applyFill="1" applyBorder="1"/>
    <xf numFmtId="0" fontId="3" fillId="15" borderId="63" xfId="0" applyFont="1" applyFill="1" applyBorder="1" applyAlignment="1">
      <alignment horizontal="center"/>
    </xf>
    <xf numFmtId="0" fontId="5" fillId="15" borderId="21" xfId="0" applyFont="1" applyFill="1" applyBorder="1" applyAlignment="1">
      <alignment horizontal="center"/>
    </xf>
    <xf numFmtId="0" fontId="7" fillId="17" borderId="24" xfId="0" applyFont="1" applyFill="1" applyBorder="1" applyAlignment="1">
      <alignment horizontal="center"/>
    </xf>
    <xf numFmtId="0" fontId="7" fillId="18" borderId="17" xfId="0" applyFont="1" applyFill="1" applyBorder="1" applyAlignment="1">
      <alignment horizontal="center"/>
    </xf>
    <xf numFmtId="0" fontId="7" fillId="17" borderId="17" xfId="0" applyFont="1" applyFill="1" applyBorder="1" applyAlignment="1">
      <alignment horizontal="center"/>
    </xf>
    <xf numFmtId="0" fontId="7" fillId="18" borderId="59" xfId="0" applyFont="1" applyFill="1" applyBorder="1" applyAlignment="1">
      <alignment horizontal="center"/>
    </xf>
    <xf numFmtId="0" fontId="7" fillId="17" borderId="59" xfId="0" applyFont="1" applyFill="1" applyBorder="1" applyAlignment="1">
      <alignment horizontal="center"/>
    </xf>
    <xf numFmtId="0" fontId="5" fillId="17" borderId="28" xfId="0" applyFont="1" applyFill="1" applyBorder="1" applyAlignment="1">
      <alignment horizontal="center"/>
    </xf>
    <xf numFmtId="0" fontId="5" fillId="17" borderId="28" xfId="0" applyFont="1" applyFill="1" applyBorder="1"/>
    <xf numFmtId="164" fontId="5" fillId="17" borderId="28" xfId="0" applyNumberFormat="1" applyFont="1" applyFill="1" applyBorder="1" applyAlignment="1">
      <alignment horizontal="center"/>
    </xf>
    <xf numFmtId="0" fontId="7" fillId="15" borderId="17" xfId="0" applyFont="1" applyFill="1" applyBorder="1" applyAlignment="1">
      <alignment horizontal="center"/>
    </xf>
    <xf numFmtId="0" fontId="7" fillId="16" borderId="17" xfId="0" applyFont="1" applyFill="1" applyBorder="1" applyAlignment="1">
      <alignment horizontal="center"/>
    </xf>
    <xf numFmtId="0" fontId="7" fillId="17" borderId="29" xfId="0" applyFont="1" applyFill="1" applyBorder="1" applyAlignment="1">
      <alignment horizontal="center"/>
    </xf>
    <xf numFmtId="0" fontId="7" fillId="15" borderId="49" xfId="0" applyFont="1" applyFill="1" applyBorder="1" applyAlignment="1">
      <alignment horizontal="center"/>
    </xf>
    <xf numFmtId="0" fontId="7" fillId="17" borderId="26" xfId="0" applyFont="1" applyFill="1" applyBorder="1" applyAlignment="1">
      <alignment horizontal="center" vertical="center"/>
    </xf>
    <xf numFmtId="0" fontId="5" fillId="16" borderId="18" xfId="0" applyFont="1" applyFill="1" applyBorder="1" applyAlignment="1">
      <alignment horizontal="left" vertical="center"/>
    </xf>
    <xf numFmtId="0" fontId="5" fillId="16" borderId="18" xfId="0" applyFont="1" applyFill="1" applyBorder="1" applyAlignment="1">
      <alignment vertical="center"/>
    </xf>
    <xf numFmtId="164" fontId="5" fillId="18" borderId="21" xfId="0" applyNumberFormat="1" applyFont="1" applyFill="1" applyBorder="1" applyAlignment="1">
      <alignment horizontal="center"/>
    </xf>
    <xf numFmtId="0" fontId="7" fillId="15" borderId="30" xfId="0" applyFont="1" applyFill="1" applyBorder="1" applyAlignment="1">
      <alignment horizontal="center"/>
    </xf>
    <xf numFmtId="1" fontId="7" fillId="15" borderId="16" xfId="0" applyNumberFormat="1" applyFont="1" applyFill="1" applyBorder="1" applyAlignment="1">
      <alignment horizontal="center"/>
    </xf>
    <xf numFmtId="0" fontId="7" fillId="15" borderId="16" xfId="0" applyFont="1" applyFill="1" applyBorder="1"/>
    <xf numFmtId="0" fontId="10" fillId="15" borderId="16" xfId="0" applyFont="1" applyFill="1" applyBorder="1" applyAlignment="1">
      <alignment horizontal="center"/>
    </xf>
    <xf numFmtId="164" fontId="7" fillId="15" borderId="16" xfId="0" applyNumberFormat="1" applyFont="1" applyFill="1" applyBorder="1" applyAlignment="1">
      <alignment horizontal="center"/>
    </xf>
    <xf numFmtId="164" fontId="7" fillId="15" borderId="47" xfId="0" applyNumberFormat="1" applyFont="1" applyFill="1" applyBorder="1" applyAlignment="1">
      <alignment horizontal="center"/>
    </xf>
    <xf numFmtId="164" fontId="7" fillId="15" borderId="64" xfId="0" applyNumberFormat="1" applyFont="1" applyFill="1" applyBorder="1" applyAlignment="1">
      <alignment horizontal="center"/>
    </xf>
    <xf numFmtId="0" fontId="7" fillId="17" borderId="30" xfId="0" applyFont="1" applyFill="1" applyBorder="1" applyAlignment="1">
      <alignment horizontal="center"/>
    </xf>
    <xf numFmtId="1" fontId="7" fillId="17" borderId="16" xfId="0" applyNumberFormat="1" applyFont="1" applyFill="1" applyBorder="1" applyAlignment="1">
      <alignment horizontal="center"/>
    </xf>
    <xf numFmtId="0" fontId="7" fillId="17" borderId="16" xfId="0" applyFont="1" applyFill="1" applyBorder="1"/>
    <xf numFmtId="0" fontId="7" fillId="17" borderId="16" xfId="0" applyFont="1" applyFill="1" applyBorder="1" applyAlignment="1">
      <alignment horizontal="center"/>
    </xf>
    <xf numFmtId="164" fontId="7" fillId="17" borderId="16" xfId="0" applyNumberFormat="1" applyFont="1" applyFill="1" applyBorder="1" applyAlignment="1">
      <alignment horizontal="center"/>
    </xf>
    <xf numFmtId="164" fontId="7" fillId="17" borderId="47" xfId="0" applyNumberFormat="1" applyFont="1" applyFill="1" applyBorder="1" applyAlignment="1">
      <alignment horizontal="center"/>
    </xf>
    <xf numFmtId="164" fontId="7" fillId="17" borderId="64" xfId="0" applyNumberFormat="1" applyFont="1" applyFill="1" applyBorder="1" applyAlignment="1">
      <alignment horizontal="center"/>
    </xf>
    <xf numFmtId="0" fontId="7" fillId="17" borderId="49" xfId="0" applyFont="1" applyFill="1" applyBorder="1" applyAlignment="1">
      <alignment horizontal="center"/>
    </xf>
    <xf numFmtId="0" fontId="7" fillId="17" borderId="48" xfId="0" applyFont="1" applyFill="1" applyBorder="1" applyAlignment="1">
      <alignment horizontal="center"/>
    </xf>
    <xf numFmtId="1" fontId="7" fillId="17" borderId="48" xfId="0" applyNumberFormat="1" applyFont="1" applyFill="1" applyBorder="1" applyAlignment="1">
      <alignment horizontal="center"/>
    </xf>
    <xf numFmtId="0" fontId="7" fillId="17" borderId="48" xfId="0" applyFont="1" applyFill="1" applyBorder="1"/>
    <xf numFmtId="0" fontId="10" fillId="17" borderId="48" xfId="0" applyFont="1" applyFill="1" applyBorder="1" applyAlignment="1">
      <alignment horizontal="center"/>
    </xf>
    <xf numFmtId="164" fontId="7" fillId="17" borderId="48" xfId="0" applyNumberFormat="1" applyFont="1" applyFill="1" applyBorder="1" applyAlignment="1">
      <alignment horizontal="center"/>
    </xf>
    <xf numFmtId="0" fontId="7" fillId="15" borderId="58" xfId="0" applyFont="1" applyFill="1" applyBorder="1" applyAlignment="1">
      <alignment horizontal="center"/>
    </xf>
    <xf numFmtId="1" fontId="7" fillId="15" borderId="48" xfId="0" applyNumberFormat="1" applyFont="1" applyFill="1" applyBorder="1" applyAlignment="1">
      <alignment horizontal="center"/>
    </xf>
    <xf numFmtId="0" fontId="7" fillId="15" borderId="48" xfId="0" applyFont="1" applyFill="1" applyBorder="1"/>
    <xf numFmtId="0" fontId="10" fillId="15" borderId="48" xfId="0" applyFont="1" applyFill="1" applyBorder="1" applyAlignment="1">
      <alignment horizontal="center"/>
    </xf>
    <xf numFmtId="164" fontId="7" fillId="15" borderId="21" xfId="0" applyNumberFormat="1" applyFont="1" applyFill="1" applyBorder="1" applyAlignment="1">
      <alignment horizontal="center"/>
    </xf>
    <xf numFmtId="164" fontId="7" fillId="15" borderId="51" xfId="0" applyNumberFormat="1" applyFont="1" applyFill="1" applyBorder="1" applyAlignment="1">
      <alignment horizontal="center"/>
    </xf>
    <xf numFmtId="164" fontId="7" fillId="15" borderId="62" xfId="0" applyNumberFormat="1" applyFont="1" applyFill="1" applyBorder="1" applyAlignment="1">
      <alignment horizontal="center"/>
    </xf>
    <xf numFmtId="164" fontId="5" fillId="15" borderId="34" xfId="0" applyNumberFormat="1" applyFont="1" applyFill="1" applyBorder="1" applyAlignment="1">
      <alignment horizontal="center"/>
    </xf>
    <xf numFmtId="164" fontId="5" fillId="15" borderId="35" xfId="0" applyNumberFormat="1" applyFont="1" applyFill="1" applyBorder="1" applyAlignment="1">
      <alignment horizontal="center"/>
    </xf>
    <xf numFmtId="1" fontId="5" fillId="16" borderId="16" xfId="0" applyNumberFormat="1" applyFont="1" applyFill="1" applyBorder="1" applyAlignment="1">
      <alignment horizontal="center"/>
    </xf>
    <xf numFmtId="164" fontId="5" fillId="16" borderId="13" xfId="0" applyNumberFormat="1" applyFont="1" applyFill="1" applyBorder="1" applyAlignment="1">
      <alignment horizontal="center"/>
    </xf>
    <xf numFmtId="164" fontId="5" fillId="16" borderId="14" xfId="0" applyNumberFormat="1" applyFont="1" applyFill="1" applyBorder="1" applyAlignment="1">
      <alignment horizontal="center"/>
    </xf>
    <xf numFmtId="164" fontId="5" fillId="16" borderId="15" xfId="0" applyNumberFormat="1" applyFont="1" applyFill="1" applyBorder="1" applyAlignment="1">
      <alignment horizontal="center"/>
    </xf>
    <xf numFmtId="0" fontId="3" fillId="16" borderId="16" xfId="0" applyFont="1" applyFill="1" applyBorder="1" applyAlignment="1">
      <alignment horizontal="center"/>
    </xf>
    <xf numFmtId="164" fontId="5" fillId="16" borderId="16" xfId="0" applyNumberFormat="1" applyFont="1" applyFill="1" applyBorder="1" applyAlignment="1">
      <alignment horizontal="center"/>
    </xf>
    <xf numFmtId="164" fontId="5" fillId="16" borderId="18" xfId="0" applyNumberFormat="1" applyFont="1" applyFill="1" applyBorder="1" applyAlignment="1">
      <alignment horizontal="center"/>
    </xf>
    <xf numFmtId="164" fontId="5" fillId="16" borderId="19" xfId="0" applyNumberFormat="1" applyFont="1" applyFill="1" applyBorder="1" applyAlignment="1">
      <alignment horizontal="center"/>
    </xf>
    <xf numFmtId="0" fontId="5" fillId="16" borderId="20" xfId="0" applyFont="1" applyFill="1" applyBorder="1" applyAlignment="1">
      <alignment horizontal="center"/>
    </xf>
    <xf numFmtId="1" fontId="5" fillId="16" borderId="20" xfId="0" applyNumberFormat="1" applyFont="1" applyFill="1" applyBorder="1" applyAlignment="1">
      <alignment horizontal="center"/>
    </xf>
    <xf numFmtId="0" fontId="5" fillId="16" borderId="20" xfId="0" applyFont="1" applyFill="1" applyBorder="1"/>
    <xf numFmtId="0" fontId="3" fillId="16" borderId="20" xfId="0" applyFont="1" applyFill="1" applyBorder="1" applyAlignment="1">
      <alignment horizontal="center"/>
    </xf>
    <xf numFmtId="164" fontId="5" fillId="16" borderId="20" xfId="0" applyNumberFormat="1" applyFont="1" applyFill="1" applyBorder="1" applyAlignment="1">
      <alignment horizontal="center"/>
    </xf>
    <xf numFmtId="49" fontId="5" fillId="16" borderId="16" xfId="0" applyNumberFormat="1" applyFont="1" applyFill="1" applyBorder="1" applyAlignment="1">
      <alignment horizontal="center"/>
    </xf>
    <xf numFmtId="49" fontId="5" fillId="16" borderId="20" xfId="0" applyNumberFormat="1" applyFont="1" applyFill="1" applyBorder="1" applyAlignment="1">
      <alignment horizontal="center"/>
    </xf>
    <xf numFmtId="0" fontId="5" fillId="16" borderId="21" xfId="0" applyFont="1" applyFill="1" applyBorder="1" applyAlignment="1">
      <alignment horizontal="center"/>
    </xf>
    <xf numFmtId="1" fontId="5" fillId="16" borderId="21" xfId="0" applyNumberFormat="1" applyFont="1" applyFill="1" applyBorder="1" applyAlignment="1">
      <alignment horizontal="center"/>
    </xf>
    <xf numFmtId="0" fontId="5" fillId="16" borderId="21" xfId="0" applyFont="1" applyFill="1" applyBorder="1"/>
    <xf numFmtId="0" fontId="3" fillId="16" borderId="21" xfId="0" applyFont="1" applyFill="1" applyBorder="1" applyAlignment="1">
      <alignment horizontal="center"/>
    </xf>
    <xf numFmtId="164" fontId="5" fillId="16" borderId="21" xfId="0" applyNumberFormat="1" applyFont="1" applyFill="1" applyBorder="1" applyAlignment="1">
      <alignment horizontal="center"/>
    </xf>
    <xf numFmtId="0" fontId="3" fillId="4" borderId="10" xfId="0" applyFont="1" applyFill="1" applyBorder="1" applyAlignment="1">
      <alignment horizontal="right" vertical="center"/>
    </xf>
    <xf numFmtId="0" fontId="2" fillId="0" borderId="11" xfId="0" applyFont="1" applyBorder="1"/>
    <xf numFmtId="0" fontId="2" fillId="0" borderId="12" xfId="0" applyFont="1" applyBorder="1"/>
    <xf numFmtId="0" fontId="3" fillId="5" borderId="10" xfId="0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right" vertical="center" wrapText="1"/>
    </xf>
    <xf numFmtId="0" fontId="2" fillId="0" borderId="2" xfId="0" applyFont="1" applyBorder="1"/>
    <xf numFmtId="0" fontId="4" fillId="2" borderId="7" xfId="0" applyFont="1" applyFill="1" applyBorder="1" applyAlignment="1">
      <alignment horizontal="left" vertical="center"/>
    </xf>
    <xf numFmtId="0" fontId="2" fillId="0" borderId="8" xfId="0" applyFont="1" applyBorder="1"/>
    <xf numFmtId="0" fontId="2" fillId="0" borderId="9" xfId="0" applyFont="1" applyBorder="1"/>
    <xf numFmtId="0" fontId="4" fillId="4" borderId="10" xfId="0" applyFont="1" applyFill="1" applyBorder="1" applyAlignment="1">
      <alignment horizontal="left" vertical="center"/>
    </xf>
    <xf numFmtId="0" fontId="4" fillId="5" borderId="22" xfId="0" applyFont="1" applyFill="1" applyBorder="1" applyAlignment="1">
      <alignment horizontal="left" vertical="center"/>
    </xf>
    <xf numFmtId="0" fontId="2" fillId="0" borderId="23" xfId="0" applyFont="1" applyBorder="1"/>
    <xf numFmtId="0" fontId="4" fillId="6" borderId="22" xfId="0" applyFont="1" applyFill="1" applyBorder="1" applyAlignment="1">
      <alignment horizontal="left" vertical="center"/>
    </xf>
    <xf numFmtId="0" fontId="3" fillId="6" borderId="7" xfId="0" applyFont="1" applyFill="1" applyBorder="1" applyAlignment="1">
      <alignment horizontal="right" vertical="center"/>
    </xf>
    <xf numFmtId="0" fontId="3" fillId="7" borderId="10" xfId="0" applyFont="1" applyFill="1" applyBorder="1" applyAlignment="1">
      <alignment horizontal="right" vertical="center"/>
    </xf>
    <xf numFmtId="0" fontId="3" fillId="8" borderId="10" xfId="0" applyFont="1" applyFill="1" applyBorder="1" applyAlignment="1">
      <alignment horizontal="right" vertical="center"/>
    </xf>
    <xf numFmtId="0" fontId="4" fillId="7" borderId="10" xfId="0" applyFont="1" applyFill="1" applyBorder="1" applyAlignment="1">
      <alignment horizontal="left" vertical="center"/>
    </xf>
    <xf numFmtId="0" fontId="4" fillId="7" borderId="22" xfId="0" applyFont="1" applyFill="1" applyBorder="1" applyAlignment="1">
      <alignment horizontal="left" vertical="center"/>
    </xf>
    <xf numFmtId="0" fontId="4" fillId="8" borderId="22" xfId="0" applyFont="1" applyFill="1" applyBorder="1" applyAlignment="1">
      <alignment horizontal="left" vertical="center"/>
    </xf>
    <xf numFmtId="0" fontId="4" fillId="9" borderId="7" xfId="0" applyFont="1" applyFill="1" applyBorder="1" applyAlignment="1">
      <alignment horizontal="left" vertical="center"/>
    </xf>
    <xf numFmtId="0" fontId="3" fillId="9" borderId="10" xfId="0" applyFont="1" applyFill="1" applyBorder="1" applyAlignment="1">
      <alignment horizontal="right" vertical="center"/>
    </xf>
    <xf numFmtId="0" fontId="3" fillId="10" borderId="10" xfId="0" applyFont="1" applyFill="1" applyBorder="1" applyAlignment="1">
      <alignment horizontal="right" vertical="center"/>
    </xf>
    <xf numFmtId="0" fontId="3" fillId="11" borderId="7" xfId="0" applyFont="1" applyFill="1" applyBorder="1" applyAlignment="1">
      <alignment horizontal="right" vertical="center"/>
    </xf>
    <xf numFmtId="0" fontId="4" fillId="10" borderId="22" xfId="0" applyFont="1" applyFill="1" applyBorder="1" applyAlignment="1">
      <alignment horizontal="left" vertical="center"/>
    </xf>
    <xf numFmtId="0" fontId="4" fillId="11" borderId="22" xfId="0" applyFont="1" applyFill="1" applyBorder="1" applyAlignment="1">
      <alignment horizontal="left" vertical="center"/>
    </xf>
    <xf numFmtId="0" fontId="4" fillId="12" borderId="10" xfId="0" applyFont="1" applyFill="1" applyBorder="1" applyAlignment="1">
      <alignment horizontal="left" vertical="center"/>
    </xf>
    <xf numFmtId="0" fontId="3" fillId="12" borderId="10" xfId="0" applyFont="1" applyFill="1" applyBorder="1" applyAlignment="1">
      <alignment horizontal="right" vertical="center"/>
    </xf>
    <xf numFmtId="0" fontId="1" fillId="2" borderId="10" xfId="0" applyFont="1" applyFill="1" applyBorder="1" applyAlignment="1">
      <alignment horizontal="right" vertical="center"/>
    </xf>
    <xf numFmtId="0" fontId="12" fillId="5" borderId="10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vertical="center"/>
    </xf>
    <xf numFmtId="0" fontId="9" fillId="13" borderId="7" xfId="0" applyFont="1" applyFill="1" applyBorder="1" applyAlignment="1">
      <alignment horizontal="left" vertical="center"/>
    </xf>
    <xf numFmtId="0" fontId="1" fillId="5" borderId="10" xfId="0" applyFont="1" applyFill="1" applyBorder="1" applyAlignment="1">
      <alignment horizontal="left" vertical="center"/>
    </xf>
    <xf numFmtId="0" fontId="1" fillId="2" borderId="38" xfId="0" applyFont="1" applyFill="1" applyBorder="1" applyAlignment="1">
      <alignment horizontal="left" vertical="center"/>
    </xf>
    <xf numFmtId="0" fontId="2" fillId="0" borderId="39" xfId="0" applyFont="1" applyBorder="1"/>
    <xf numFmtId="0" fontId="2" fillId="0" borderId="40" xfId="0" applyFont="1" applyBorder="1"/>
    <xf numFmtId="0" fontId="1" fillId="5" borderId="38" xfId="0" applyFont="1" applyFill="1" applyBorder="1" applyAlignment="1">
      <alignment horizontal="left" vertical="center"/>
    </xf>
    <xf numFmtId="0" fontId="12" fillId="13" borderId="10" xfId="0" applyFont="1" applyFill="1" applyBorder="1" applyAlignment="1">
      <alignment horizontal="right" vertical="center"/>
    </xf>
    <xf numFmtId="0" fontId="13" fillId="2" borderId="1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left" vertical="center"/>
    </xf>
    <xf numFmtId="0" fontId="3" fillId="13" borderId="38" xfId="0" applyFont="1" applyFill="1" applyBorder="1" applyAlignment="1">
      <alignment vertical="center"/>
    </xf>
    <xf numFmtId="0" fontId="3" fillId="13" borderId="7" xfId="0" applyFont="1" applyFill="1" applyBorder="1" applyAlignment="1">
      <alignment vertical="center"/>
    </xf>
    <xf numFmtId="0" fontId="3" fillId="13" borderId="10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/>
    </xf>
    <xf numFmtId="0" fontId="17" fillId="2" borderId="1" xfId="0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right" vertical="center"/>
    </xf>
    <xf numFmtId="0" fontId="15" fillId="2" borderId="1" xfId="0" applyFont="1" applyFill="1" applyBorder="1" applyAlignment="1">
      <alignment horizontal="right" vertical="center" wrapText="1"/>
    </xf>
  </cellXfs>
  <cellStyles count="1">
    <cellStyle name="Normal" xfId="0" builtinId="0"/>
  </cellStyles>
  <dxfs count="465"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FFFFFF"/>
          <bgColor rgb="FFFFFFFF"/>
        </patternFill>
      </fill>
    </dxf>
  </dxfs>
  <tableStyles count="216">
    <tableStyle name="Atelier Retail Intro-style" pivot="0" count="2" xr9:uid="{00000000-0011-0000-FFFF-FFFF00000000}">
      <tableStyleElement type="firstRowStripe" dxfId="464"/>
      <tableStyleElement type="secondRowStripe" dxfId="463"/>
    </tableStyle>
    <tableStyle name="Atelier Retail Intro-style 2" pivot="0" count="2" xr9:uid="{00000000-0011-0000-FFFF-FFFF01000000}">
      <tableStyleElement type="firstRowStripe" dxfId="462"/>
      <tableStyleElement type="secondRowStripe" dxfId="461"/>
    </tableStyle>
    <tableStyle name="Atelier Retail Intro-style 3" pivot="0" count="2" xr9:uid="{00000000-0011-0000-FFFF-FFFF02000000}">
      <tableStyleElement type="firstRowStripe" dxfId="460"/>
      <tableStyleElement type="secondRowStripe" dxfId="459"/>
    </tableStyle>
    <tableStyle name="Atelier Retail Intro-style 4" pivot="0" count="2" xr9:uid="{00000000-0011-0000-FFFF-FFFF03000000}">
      <tableStyleElement type="firstRowStripe" dxfId="458"/>
      <tableStyleElement type="secondRowStripe" dxfId="457"/>
    </tableStyle>
    <tableStyle name="Atelier Retail Intro-style 5" pivot="0" count="2" xr9:uid="{00000000-0011-0000-FFFF-FFFF04000000}">
      <tableStyleElement type="firstRowStripe" dxfId="456"/>
      <tableStyleElement type="secondRowStripe" dxfId="455"/>
    </tableStyle>
    <tableStyle name="Atelier Retail Intro-style 6" pivot="0" count="2" xr9:uid="{00000000-0011-0000-FFFF-FFFF05000000}">
      <tableStyleElement type="firstRowStripe" dxfId="454"/>
      <tableStyleElement type="secondRowStripe" dxfId="453"/>
    </tableStyle>
    <tableStyle name="Atelier Retail Intro-style 7" pivot="0" count="2" xr9:uid="{00000000-0011-0000-FFFF-FFFF06000000}">
      <tableStyleElement type="firstRowStripe" dxfId="452"/>
      <tableStyleElement type="secondRowStripe" dxfId="451"/>
    </tableStyle>
    <tableStyle name="Atelier Retail Intro-style 8" pivot="0" count="2" xr9:uid="{00000000-0011-0000-FFFF-FFFF07000000}">
      <tableStyleElement type="firstRowStripe" dxfId="450"/>
      <tableStyleElement type="secondRowStripe" dxfId="449"/>
    </tableStyle>
    <tableStyle name="Atelier Retail Intro-style 9" pivot="0" count="2" xr9:uid="{00000000-0011-0000-FFFF-FFFF08000000}">
      <tableStyleElement type="firstRowStripe" dxfId="448"/>
      <tableStyleElement type="secondRowStripe" dxfId="447"/>
    </tableStyle>
    <tableStyle name="Atelier Retail Intro-style 10" pivot="0" count="2" xr9:uid="{00000000-0011-0000-FFFF-FFFF09000000}">
      <tableStyleElement type="firstRowStripe" dxfId="446"/>
      <tableStyleElement type="secondRowStripe" dxfId="445"/>
    </tableStyle>
    <tableStyle name="Atelier Retail Intro-style 11" pivot="0" count="2" xr9:uid="{00000000-0011-0000-FFFF-FFFF0A000000}">
      <tableStyleElement type="firstRowStripe" dxfId="444"/>
      <tableStyleElement type="secondRowStripe" dxfId="443"/>
    </tableStyle>
    <tableStyle name="Atelier Retail Intro-style 12" pivot="0" count="2" xr9:uid="{00000000-0011-0000-FFFF-FFFF0B000000}">
      <tableStyleElement type="firstRowStripe" dxfId="442"/>
      <tableStyleElement type="secondRowStripe" dxfId="441"/>
    </tableStyle>
    <tableStyle name="Atelier Retail Intro-style 13" pivot="0" count="2" xr9:uid="{00000000-0011-0000-FFFF-FFFF0C000000}">
      <tableStyleElement type="firstRowStripe" dxfId="440"/>
      <tableStyleElement type="secondRowStripe" dxfId="439"/>
    </tableStyle>
    <tableStyle name="Atelier Retail Intro-style 14" pivot="0" count="2" xr9:uid="{00000000-0011-0000-FFFF-FFFF0D000000}">
      <tableStyleElement type="firstRowStripe" dxfId="438"/>
      <tableStyleElement type="secondRowStripe" dxfId="437"/>
    </tableStyle>
    <tableStyle name="Atelier Retail Intro-style 15" pivot="0" count="2" xr9:uid="{00000000-0011-0000-FFFF-FFFF0E000000}">
      <tableStyleElement type="firstRowStripe" dxfId="436"/>
      <tableStyleElement type="secondRowStripe" dxfId="435"/>
    </tableStyle>
    <tableStyle name="Atelier Retail Intro-style 16" pivot="0" count="2" xr9:uid="{00000000-0011-0000-FFFF-FFFF0F000000}">
      <tableStyleElement type="firstRowStripe" dxfId="434"/>
      <tableStyleElement type="secondRowStripe" dxfId="433"/>
    </tableStyle>
    <tableStyle name="Atelier Retail Intro-style 17" pivot="0" count="2" xr9:uid="{00000000-0011-0000-FFFF-FFFF10000000}">
      <tableStyleElement type="firstRowStripe" dxfId="432"/>
      <tableStyleElement type="secondRowStripe" dxfId="431"/>
    </tableStyle>
    <tableStyle name="Atelier Retail Intro-style 18" pivot="0" count="2" xr9:uid="{00000000-0011-0000-FFFF-FFFF11000000}">
      <tableStyleElement type="firstRowStripe" dxfId="430"/>
      <tableStyleElement type="secondRowStripe" dxfId="429"/>
    </tableStyle>
    <tableStyle name="Atelier Complete Intro-style" pivot="0" count="2" xr9:uid="{00000000-0011-0000-FFFF-FFFF12000000}">
      <tableStyleElement type="firstRowStripe" dxfId="428"/>
      <tableStyleElement type="secondRowStripe" dxfId="427"/>
    </tableStyle>
    <tableStyle name="Atelier Complete Intro-style 2" pivot="0" count="2" xr9:uid="{00000000-0011-0000-FFFF-FFFF13000000}">
      <tableStyleElement type="firstRowStripe" dxfId="426"/>
      <tableStyleElement type="secondRowStripe" dxfId="425"/>
    </tableStyle>
    <tableStyle name="Atelier Complete Intro-style 3" pivot="0" count="2" xr9:uid="{00000000-0011-0000-FFFF-FFFF14000000}">
      <tableStyleElement type="firstRowStripe" dxfId="424"/>
      <tableStyleElement type="secondRowStripe" dxfId="423"/>
    </tableStyle>
    <tableStyle name="Atelier Complete Intro-style 4" pivot="0" count="2" xr9:uid="{00000000-0011-0000-FFFF-FFFF15000000}">
      <tableStyleElement type="firstRowStripe" dxfId="422"/>
      <tableStyleElement type="secondRowStripe" dxfId="421"/>
    </tableStyle>
    <tableStyle name="Atelier Complete Intro-style 5" pivot="0" count="2" xr9:uid="{00000000-0011-0000-FFFF-FFFF16000000}">
      <tableStyleElement type="firstRowStripe" dxfId="420"/>
      <tableStyleElement type="secondRowStripe" dxfId="419"/>
    </tableStyle>
    <tableStyle name="Atelier Complete Intro-style 6" pivot="0" count="2" xr9:uid="{00000000-0011-0000-FFFF-FFFF17000000}">
      <tableStyleElement type="firstRowStripe" dxfId="418"/>
      <tableStyleElement type="secondRowStripe" dxfId="417"/>
    </tableStyle>
    <tableStyle name="Atelier Complete Intro-style 7" pivot="0" count="2" xr9:uid="{00000000-0011-0000-FFFF-FFFF18000000}">
      <tableStyleElement type="firstRowStripe" dxfId="416"/>
      <tableStyleElement type="secondRowStripe" dxfId="415"/>
    </tableStyle>
    <tableStyle name="Atelier Complete Intro-style 8" pivot="0" count="2" xr9:uid="{00000000-0011-0000-FFFF-FFFF19000000}">
      <tableStyleElement type="firstRowStripe" dxfId="414"/>
      <tableStyleElement type="secondRowStripe" dxfId="413"/>
    </tableStyle>
    <tableStyle name="Atelier Complete Intro-style 9" pivot="0" count="2" xr9:uid="{00000000-0011-0000-FFFF-FFFF1A000000}">
      <tableStyleElement type="firstRowStripe" dxfId="412"/>
      <tableStyleElement type="secondRowStripe" dxfId="411"/>
    </tableStyle>
    <tableStyle name="Atelier Complete Intro-style 10" pivot="0" count="2" xr9:uid="{00000000-0011-0000-FFFF-FFFF1B000000}">
      <tableStyleElement type="firstRowStripe" dxfId="410"/>
      <tableStyleElement type="secondRowStripe" dxfId="409"/>
    </tableStyle>
    <tableStyle name="Atelier Complete Intro-style 11" pivot="0" count="2" xr9:uid="{00000000-0011-0000-FFFF-FFFF1C000000}">
      <tableStyleElement type="firstRowStripe" dxfId="408"/>
      <tableStyleElement type="secondRowStripe" dxfId="407"/>
    </tableStyle>
    <tableStyle name="Atelier Complete Intro-style 12" pivot="0" count="2" xr9:uid="{00000000-0011-0000-FFFF-FFFF1D000000}">
      <tableStyleElement type="firstRowStripe" dxfId="406"/>
      <tableStyleElement type="secondRowStripe" dxfId="405"/>
    </tableStyle>
    <tableStyle name="Atelier Complete Intro-style 13" pivot="0" count="2" xr9:uid="{00000000-0011-0000-FFFF-FFFF1E000000}">
      <tableStyleElement type="firstRowStripe" dxfId="404"/>
      <tableStyleElement type="secondRowStripe" dxfId="403"/>
    </tableStyle>
    <tableStyle name="Atelier Complete Intro-style 14" pivot="0" count="2" xr9:uid="{00000000-0011-0000-FFFF-FFFF1F000000}">
      <tableStyleElement type="firstRowStripe" dxfId="402"/>
      <tableStyleElement type="secondRowStripe" dxfId="401"/>
    </tableStyle>
    <tableStyle name="Atelier Complete Intro-style 15" pivot="0" count="2" xr9:uid="{00000000-0011-0000-FFFF-FFFF20000000}">
      <tableStyleElement type="firstRowStripe" dxfId="400"/>
      <tableStyleElement type="secondRowStripe" dxfId="399"/>
    </tableStyle>
    <tableStyle name="Atelier Complete Intro-style 16" pivot="0" count="2" xr9:uid="{00000000-0011-0000-FFFF-FFFF21000000}">
      <tableStyleElement type="firstRowStripe" dxfId="398"/>
      <tableStyleElement type="secondRowStripe" dxfId="397"/>
    </tableStyle>
    <tableStyle name="Atelier Complete Intro-style 17" pivot="0" count="2" xr9:uid="{00000000-0011-0000-FFFF-FFFF22000000}">
      <tableStyleElement type="firstRowStripe" dxfId="396"/>
      <tableStyleElement type="secondRowStripe" dxfId="395"/>
    </tableStyle>
    <tableStyle name="Atelier Complete Intro-style 18" pivot="0" count="2" xr9:uid="{00000000-0011-0000-FFFF-FFFF23000000}">
      <tableStyleElement type="firstRowStripe" dxfId="394"/>
      <tableStyleElement type="secondRowStripe" dxfId="393"/>
    </tableStyle>
    <tableStyle name="Atelier Complete Intro-style 19" pivot="0" count="2" xr9:uid="{00000000-0011-0000-FFFF-FFFF24000000}">
      <tableStyleElement type="firstRowStripe" dxfId="392"/>
      <tableStyleElement type="secondRowStripe" dxfId="391"/>
    </tableStyle>
    <tableStyle name="Atelier Complete Intro-style 20" pivot="0" count="2" xr9:uid="{00000000-0011-0000-FFFF-FFFF25000000}">
      <tableStyleElement type="firstRowStripe" dxfId="390"/>
      <tableStyleElement type="secondRowStripe" dxfId="389"/>
    </tableStyle>
    <tableStyle name="Atelier Complete Intro-style 21" pivot="0" count="2" xr9:uid="{00000000-0011-0000-FFFF-FFFF26000000}">
      <tableStyleElement type="firstRowStripe" dxfId="388"/>
      <tableStyleElement type="secondRowStripe" dxfId="387"/>
    </tableStyle>
    <tableStyle name="Atelier Complete Intro-style 22" pivot="0" count="2" xr9:uid="{00000000-0011-0000-FFFF-FFFF27000000}">
      <tableStyleElement type="firstRowStripe" dxfId="386"/>
      <tableStyleElement type="secondRowStripe" dxfId="385"/>
    </tableStyle>
    <tableStyle name="Atelier Complete Intro-style 23" pivot="0" count="2" xr9:uid="{00000000-0011-0000-FFFF-FFFF28000000}">
      <tableStyleElement type="firstRowStripe" dxfId="384"/>
      <tableStyleElement type="secondRowStripe" dxfId="383"/>
    </tableStyle>
    <tableStyle name="Atelier Complete Intro-style 24" pivot="0" count="2" xr9:uid="{00000000-0011-0000-FFFF-FFFF29000000}">
      <tableStyleElement type="firstRowStripe" dxfId="382"/>
      <tableStyleElement type="secondRowStripe" dxfId="381"/>
    </tableStyle>
    <tableStyle name="Atelier Complete Intro-style 25" pivot="0" count="2" xr9:uid="{00000000-0011-0000-FFFF-FFFF2A000000}">
      <tableStyleElement type="firstRowStripe" dxfId="380"/>
      <tableStyleElement type="secondRowStripe" dxfId="379"/>
    </tableStyle>
    <tableStyle name="Atelier Complete Intro-style 26" pivot="0" count="2" xr9:uid="{00000000-0011-0000-FFFF-FFFF2B000000}">
      <tableStyleElement type="firstRowStripe" dxfId="378"/>
      <tableStyleElement type="secondRowStripe" dxfId="377"/>
    </tableStyle>
    <tableStyle name="Atelier Complete Intro-style 27" pivot="0" count="2" xr9:uid="{00000000-0011-0000-FFFF-FFFF2C000000}">
      <tableStyleElement type="firstRowStripe" dxfId="376"/>
      <tableStyleElement type="secondRowStripe" dxfId="375"/>
    </tableStyle>
    <tableStyle name="Atelier Complete Intro-style 28" pivot="0" count="2" xr9:uid="{00000000-0011-0000-FFFF-FFFF2D000000}">
      <tableStyleElement type="firstRowStripe" dxfId="374"/>
      <tableStyleElement type="secondRowStripe" dxfId="373"/>
    </tableStyle>
    <tableStyle name="Atelier Complete Intro-style 29" pivot="0" count="2" xr9:uid="{00000000-0011-0000-FFFF-FFFF2E000000}">
      <tableStyleElement type="firstRowStripe" dxfId="372"/>
      <tableStyleElement type="secondRowStripe" dxfId="371"/>
    </tableStyle>
    <tableStyle name="Atelier Complete Intro-style 30" pivot="0" count="2" xr9:uid="{00000000-0011-0000-FFFF-FFFF2F000000}">
      <tableStyleElement type="firstRowStripe" dxfId="370"/>
      <tableStyleElement type="secondRowStripe" dxfId="369"/>
    </tableStyle>
    <tableStyle name="Atelier Complete Intro-style 31" pivot="0" count="2" xr9:uid="{00000000-0011-0000-FFFF-FFFF30000000}">
      <tableStyleElement type="firstRowStripe" dxfId="368"/>
      <tableStyleElement type="secondRowStripe" dxfId="367"/>
    </tableStyle>
    <tableStyle name="Atelier Complete Intro-style 32" pivot="0" count="2" xr9:uid="{00000000-0011-0000-FFFF-FFFF31000000}">
      <tableStyleElement type="firstRowStripe" dxfId="366"/>
      <tableStyleElement type="secondRowStripe" dxfId="365"/>
    </tableStyle>
    <tableStyle name="Atelier Complete Intro-style 33" pivot="0" count="2" xr9:uid="{00000000-0011-0000-FFFF-FFFF32000000}">
      <tableStyleElement type="firstRowStripe" dxfId="364"/>
      <tableStyleElement type="secondRowStripe" dxfId="363"/>
    </tableStyle>
    <tableStyle name="Atelier Complete Intro-style 34" pivot="0" count="2" xr9:uid="{00000000-0011-0000-FFFF-FFFF33000000}">
      <tableStyleElement type="firstRowStripe" dxfId="362"/>
      <tableStyleElement type="secondRowStripe" dxfId="361"/>
    </tableStyle>
    <tableStyle name="Atelier Complete Intro-style 35" pivot="0" count="2" xr9:uid="{00000000-0011-0000-FFFF-FFFF34000000}">
      <tableStyleElement type="firstRowStripe" dxfId="360"/>
      <tableStyleElement type="secondRowStripe" dxfId="359"/>
    </tableStyle>
    <tableStyle name="Atelier Complete Intro-style 36" pivot="0" count="2" xr9:uid="{00000000-0011-0000-FFFF-FFFF35000000}">
      <tableStyleElement type="firstRowStripe" dxfId="358"/>
      <tableStyleElement type="secondRowStripe" dxfId="357"/>
    </tableStyle>
    <tableStyle name="Atelier Complete Intro-style 37" pivot="0" count="2" xr9:uid="{00000000-0011-0000-FFFF-FFFF36000000}">
      <tableStyleElement type="firstRowStripe" dxfId="356"/>
      <tableStyleElement type="secondRowStripe" dxfId="355"/>
    </tableStyle>
    <tableStyle name="Atelier Complete Intro-style 38" pivot="0" count="2" xr9:uid="{00000000-0011-0000-FFFF-FFFF37000000}">
      <tableStyleElement type="firstRowStripe" dxfId="354"/>
      <tableStyleElement type="secondRowStripe" dxfId="353"/>
    </tableStyle>
    <tableStyle name="Atelier Complete Intro-style 39" pivot="0" count="2" xr9:uid="{00000000-0011-0000-FFFF-FFFF38000000}">
      <tableStyleElement type="firstRowStripe" dxfId="352"/>
      <tableStyleElement type="secondRowStripe" dxfId="351"/>
    </tableStyle>
    <tableStyle name="Atelier Complete Intro-style 40" pivot="0" count="2" xr9:uid="{00000000-0011-0000-FFFF-FFFF39000000}">
      <tableStyleElement type="firstRowStripe" dxfId="350"/>
      <tableStyleElement type="secondRowStripe" dxfId="349"/>
    </tableStyle>
    <tableStyle name="Experience Retail Intro-style" pivot="0" count="2" xr9:uid="{00000000-0011-0000-FFFF-FFFF3A000000}">
      <tableStyleElement type="firstRowStripe" dxfId="348"/>
      <tableStyleElement type="secondRowStripe" dxfId="347"/>
    </tableStyle>
    <tableStyle name="Experience Retail Intro-style 2" pivot="0" count="2" xr9:uid="{00000000-0011-0000-FFFF-FFFF3B000000}">
      <tableStyleElement type="firstRowStripe" dxfId="346"/>
      <tableStyleElement type="secondRowStripe" dxfId="345"/>
    </tableStyle>
    <tableStyle name="Experience Retail Intro-style 3" pivot="0" count="2" xr9:uid="{00000000-0011-0000-FFFF-FFFF3C000000}">
      <tableStyleElement type="firstRowStripe" dxfId="344"/>
      <tableStyleElement type="secondRowStripe" dxfId="343"/>
    </tableStyle>
    <tableStyle name="Experience Retail Intro-style 4" pivot="0" count="2" xr9:uid="{00000000-0011-0000-FFFF-FFFF3D000000}">
      <tableStyleElement type="firstRowStripe" dxfId="342"/>
      <tableStyleElement type="secondRowStripe" dxfId="341"/>
    </tableStyle>
    <tableStyle name="Experience Retail Intro-style 5" pivot="0" count="2" xr9:uid="{00000000-0011-0000-FFFF-FFFF3E000000}">
      <tableStyleElement type="firstRowStripe" dxfId="340"/>
      <tableStyleElement type="secondRowStripe" dxfId="339"/>
    </tableStyle>
    <tableStyle name="Experience Retail Intro-style 6" pivot="0" count="2" xr9:uid="{00000000-0011-0000-FFFF-FFFF3F000000}">
      <tableStyleElement type="firstRowStripe" dxfId="338"/>
      <tableStyleElement type="secondRowStripe" dxfId="337"/>
    </tableStyle>
    <tableStyle name="Experience Retail Intro-style 7" pivot="0" count="2" xr9:uid="{00000000-0011-0000-FFFF-FFFF40000000}">
      <tableStyleElement type="firstRowStripe" dxfId="336"/>
      <tableStyleElement type="secondRowStripe" dxfId="335"/>
    </tableStyle>
    <tableStyle name="Experience Retail Intro-style 8" pivot="0" count="2" xr9:uid="{00000000-0011-0000-FFFF-FFFF41000000}">
      <tableStyleElement type="firstRowStripe" dxfId="334"/>
      <tableStyleElement type="secondRowStripe" dxfId="333"/>
    </tableStyle>
    <tableStyle name="Experience Retail Intro-style 9" pivot="0" count="2" xr9:uid="{00000000-0011-0000-FFFF-FFFF42000000}">
      <tableStyleElement type="firstRowStripe" dxfId="332"/>
      <tableStyleElement type="secondRowStripe" dxfId="331"/>
    </tableStyle>
    <tableStyle name="Experience Retail Intro-style 10" pivot="0" count="2" xr9:uid="{00000000-0011-0000-FFFF-FFFF43000000}">
      <tableStyleElement type="firstRowStripe" dxfId="330"/>
      <tableStyleElement type="secondRowStripe" dxfId="329"/>
    </tableStyle>
    <tableStyle name="Experience Retail Intro-style 11" pivot="0" count="2" xr9:uid="{00000000-0011-0000-FFFF-FFFF44000000}">
      <tableStyleElement type="firstRowStripe" dxfId="328"/>
      <tableStyleElement type="secondRowStripe" dxfId="327"/>
    </tableStyle>
    <tableStyle name="Experience Retail Intro-style 12" pivot="0" count="2" xr9:uid="{00000000-0011-0000-FFFF-FFFF45000000}">
      <tableStyleElement type="firstRowStripe" dxfId="326"/>
      <tableStyleElement type="secondRowStripe" dxfId="325"/>
    </tableStyle>
    <tableStyle name="Experience Retail Intro-style 13" pivot="0" count="2" xr9:uid="{00000000-0011-0000-FFFF-FFFF46000000}">
      <tableStyleElement type="firstRowStripe" dxfId="324"/>
      <tableStyleElement type="secondRowStripe" dxfId="323"/>
    </tableStyle>
    <tableStyle name="Experience Retail Intro-style 14" pivot="0" count="2" xr9:uid="{00000000-0011-0000-FFFF-FFFF47000000}">
      <tableStyleElement type="firstRowStripe" dxfId="322"/>
      <tableStyleElement type="secondRowStripe" dxfId="321"/>
    </tableStyle>
    <tableStyle name="Experience Retail Intro-style 15" pivot="0" count="2" xr9:uid="{00000000-0011-0000-FFFF-FFFF48000000}">
      <tableStyleElement type="firstRowStripe" dxfId="320"/>
      <tableStyleElement type="secondRowStripe" dxfId="319"/>
    </tableStyle>
    <tableStyle name="Experience Retail Intro-style 16" pivot="0" count="2" xr9:uid="{00000000-0011-0000-FFFF-FFFF49000000}">
      <tableStyleElement type="firstRowStripe" dxfId="318"/>
      <tableStyleElement type="secondRowStripe" dxfId="317"/>
    </tableStyle>
    <tableStyle name="Experience Retail Intro-style 17" pivot="0" count="2" xr9:uid="{00000000-0011-0000-FFFF-FFFF4A000000}">
      <tableStyleElement type="firstRowStripe" dxfId="316"/>
      <tableStyleElement type="secondRowStripe" dxfId="315"/>
    </tableStyle>
    <tableStyle name="Experience Complete Intro-style" pivot="0" count="2" xr9:uid="{00000000-0011-0000-FFFF-FFFF4B000000}">
      <tableStyleElement type="firstRowStripe" dxfId="314"/>
      <tableStyleElement type="secondRowStripe" dxfId="313"/>
    </tableStyle>
    <tableStyle name="Experience Complete Intro-style 2" pivot="0" count="2" xr9:uid="{00000000-0011-0000-FFFF-FFFF4C000000}">
      <tableStyleElement type="firstRowStripe" dxfId="312"/>
      <tableStyleElement type="secondRowStripe" dxfId="311"/>
    </tableStyle>
    <tableStyle name="Experience Complete Intro-style 3" pivot="0" count="2" xr9:uid="{00000000-0011-0000-FFFF-FFFF4D000000}">
      <tableStyleElement type="firstRowStripe" dxfId="310"/>
      <tableStyleElement type="secondRowStripe" dxfId="309"/>
    </tableStyle>
    <tableStyle name="Experience Complete Intro-style 4" pivot="0" count="2" xr9:uid="{00000000-0011-0000-FFFF-FFFF4E000000}">
      <tableStyleElement type="firstRowStripe" dxfId="308"/>
      <tableStyleElement type="secondRowStripe" dxfId="307"/>
    </tableStyle>
    <tableStyle name="Experience Complete Intro-style 5" pivot="0" count="2" xr9:uid="{00000000-0011-0000-FFFF-FFFF4F000000}">
      <tableStyleElement type="firstRowStripe" dxfId="306"/>
      <tableStyleElement type="secondRowStripe" dxfId="305"/>
    </tableStyle>
    <tableStyle name="Experience Complete Intro-style 6" pivot="0" count="2" xr9:uid="{00000000-0011-0000-FFFF-FFFF50000000}">
      <tableStyleElement type="firstRowStripe" dxfId="304"/>
      <tableStyleElement type="secondRowStripe" dxfId="303"/>
    </tableStyle>
    <tableStyle name="Experience Complete Intro-style 7" pivot="0" count="2" xr9:uid="{00000000-0011-0000-FFFF-FFFF51000000}">
      <tableStyleElement type="firstRowStripe" dxfId="302"/>
      <tableStyleElement type="secondRowStripe" dxfId="301"/>
    </tableStyle>
    <tableStyle name="Experience Complete Intro-style 8" pivot="0" count="2" xr9:uid="{00000000-0011-0000-FFFF-FFFF52000000}">
      <tableStyleElement type="firstRowStripe" dxfId="300"/>
      <tableStyleElement type="secondRowStripe" dxfId="299"/>
    </tableStyle>
    <tableStyle name="Experience Complete Intro-style 9" pivot="0" count="2" xr9:uid="{00000000-0011-0000-FFFF-FFFF53000000}">
      <tableStyleElement type="firstRowStripe" dxfId="298"/>
      <tableStyleElement type="secondRowStripe" dxfId="297"/>
    </tableStyle>
    <tableStyle name="Experience Complete Intro-style 10" pivot="0" count="2" xr9:uid="{00000000-0011-0000-FFFF-FFFF54000000}">
      <tableStyleElement type="firstRowStripe" dxfId="296"/>
      <tableStyleElement type="secondRowStripe" dxfId="295"/>
    </tableStyle>
    <tableStyle name="Experience Complete Intro-style 11" pivot="0" count="2" xr9:uid="{00000000-0011-0000-FFFF-FFFF55000000}">
      <tableStyleElement type="firstRowStripe" dxfId="294"/>
      <tableStyleElement type="secondRowStripe" dxfId="293"/>
    </tableStyle>
    <tableStyle name="Experience Complete Intro-style 12" pivot="0" count="2" xr9:uid="{00000000-0011-0000-FFFF-FFFF56000000}">
      <tableStyleElement type="firstRowStripe" dxfId="292"/>
      <tableStyleElement type="secondRowStripe" dxfId="291"/>
    </tableStyle>
    <tableStyle name="Experience Complete Intro-style 13" pivot="0" count="2" xr9:uid="{00000000-0011-0000-FFFF-FFFF57000000}">
      <tableStyleElement type="firstRowStripe" dxfId="290"/>
      <tableStyleElement type="secondRowStripe" dxfId="289"/>
    </tableStyle>
    <tableStyle name="Experience Complete Intro-style 14" pivot="0" count="2" xr9:uid="{00000000-0011-0000-FFFF-FFFF58000000}">
      <tableStyleElement type="firstRowStripe" dxfId="288"/>
      <tableStyleElement type="secondRowStripe" dxfId="287"/>
    </tableStyle>
    <tableStyle name="Experience Complete Intro-style 15" pivot="0" count="2" xr9:uid="{00000000-0011-0000-FFFF-FFFF59000000}">
      <tableStyleElement type="firstRowStripe" dxfId="286"/>
      <tableStyleElement type="secondRowStripe" dxfId="285"/>
    </tableStyle>
    <tableStyle name="Experience Complete Intro-style 16" pivot="0" count="2" xr9:uid="{00000000-0011-0000-FFFF-FFFF5A000000}">
      <tableStyleElement type="firstRowStripe" dxfId="284"/>
      <tableStyleElement type="secondRowStripe" dxfId="283"/>
    </tableStyle>
    <tableStyle name="Experience Complete Intro-style 17" pivot="0" count="2" xr9:uid="{00000000-0011-0000-FFFF-FFFF5B000000}">
      <tableStyleElement type="firstRowStripe" dxfId="282"/>
      <tableStyleElement type="secondRowStripe" dxfId="281"/>
    </tableStyle>
    <tableStyle name="Experience Complete Intro-style 18" pivot="0" count="2" xr9:uid="{00000000-0011-0000-FFFF-FFFF5C000000}">
      <tableStyleElement type="firstRowStripe" dxfId="280"/>
      <tableStyleElement type="secondRowStripe" dxfId="279"/>
    </tableStyle>
    <tableStyle name="Experience Complete Intro-style 19" pivot="0" count="2" xr9:uid="{00000000-0011-0000-FFFF-FFFF5D000000}">
      <tableStyleElement type="firstRowStripe" dxfId="278"/>
      <tableStyleElement type="secondRowStripe" dxfId="277"/>
    </tableStyle>
    <tableStyle name="Experience Complete Intro-style 20" pivot="0" count="2" xr9:uid="{00000000-0011-0000-FFFF-FFFF5E000000}">
      <tableStyleElement type="firstRowStripe" dxfId="276"/>
      <tableStyleElement type="secondRowStripe" dxfId="275"/>
    </tableStyle>
    <tableStyle name="Experience Complete Intro-style 21" pivot="0" count="2" xr9:uid="{00000000-0011-0000-FFFF-FFFF5F000000}">
      <tableStyleElement type="firstRowStripe" dxfId="274"/>
      <tableStyleElement type="secondRowStripe" dxfId="273"/>
    </tableStyle>
    <tableStyle name="Experience Complete Intro-style 22" pivot="0" count="2" xr9:uid="{00000000-0011-0000-FFFF-FFFF60000000}">
      <tableStyleElement type="firstRowStripe" dxfId="272"/>
      <tableStyleElement type="secondRowStripe" dxfId="271"/>
    </tableStyle>
    <tableStyle name="Experience Complete Intro-style 23" pivot="0" count="2" xr9:uid="{00000000-0011-0000-FFFF-FFFF61000000}">
      <tableStyleElement type="firstRowStripe" dxfId="270"/>
      <tableStyleElement type="secondRowStripe" dxfId="269"/>
    </tableStyle>
    <tableStyle name="Experience Complete Intro-style 24" pivot="0" count="2" xr9:uid="{00000000-0011-0000-FFFF-FFFF62000000}">
      <tableStyleElement type="firstRowStripe" dxfId="268"/>
      <tableStyleElement type="secondRowStripe" dxfId="267"/>
    </tableStyle>
    <tableStyle name="Experience Complete Intro-style 25" pivot="0" count="2" xr9:uid="{00000000-0011-0000-FFFF-FFFF63000000}">
      <tableStyleElement type="firstRowStripe" dxfId="266"/>
      <tableStyleElement type="secondRowStripe" dxfId="265"/>
    </tableStyle>
    <tableStyle name="Experience Complete Intro-style 26" pivot="0" count="2" xr9:uid="{00000000-0011-0000-FFFF-FFFF64000000}">
      <tableStyleElement type="firstRowStripe" dxfId="264"/>
      <tableStyleElement type="secondRowStripe" dxfId="263"/>
    </tableStyle>
    <tableStyle name="Experience Complete Intro-style 27" pivot="0" count="2" xr9:uid="{00000000-0011-0000-FFFF-FFFF65000000}">
      <tableStyleElement type="firstRowStripe" dxfId="262"/>
      <tableStyleElement type="secondRowStripe" dxfId="261"/>
    </tableStyle>
    <tableStyle name="Experience Complete Intro-style 28" pivot="0" count="2" xr9:uid="{00000000-0011-0000-FFFF-FFFF66000000}">
      <tableStyleElement type="firstRowStripe" dxfId="260"/>
      <tableStyleElement type="secondRowStripe" dxfId="259"/>
    </tableStyle>
    <tableStyle name="Experience Complete Intro-style 29" pivot="0" count="2" xr9:uid="{00000000-0011-0000-FFFF-FFFF67000000}">
      <tableStyleElement type="firstRowStripe" dxfId="258"/>
      <tableStyleElement type="secondRowStripe" dxfId="257"/>
    </tableStyle>
    <tableStyle name="Experience Complete Intro-style 30" pivot="0" count="2" xr9:uid="{00000000-0011-0000-FFFF-FFFF68000000}">
      <tableStyleElement type="firstRowStripe" dxfId="256"/>
      <tableStyleElement type="secondRowStripe" dxfId="255"/>
    </tableStyle>
    <tableStyle name="Experience Complete Intro-style 31" pivot="0" count="2" xr9:uid="{00000000-0011-0000-FFFF-FFFF69000000}">
      <tableStyleElement type="firstRowStripe" dxfId="254"/>
      <tableStyleElement type="secondRowStripe" dxfId="253"/>
    </tableStyle>
    <tableStyle name="Experience Complete Intro-style 32" pivot="0" count="2" xr9:uid="{00000000-0011-0000-FFFF-FFFF6A000000}">
      <tableStyleElement type="firstRowStripe" dxfId="252"/>
      <tableStyleElement type="secondRowStripe" dxfId="251"/>
    </tableStyle>
    <tableStyle name="Experience Complete Intro-style 33" pivot="0" count="2" xr9:uid="{00000000-0011-0000-FFFF-FFFF6B000000}">
      <tableStyleElement type="firstRowStripe" dxfId="250"/>
      <tableStyleElement type="secondRowStripe" dxfId="249"/>
    </tableStyle>
    <tableStyle name="Experience Complete Intro-style 34" pivot="0" count="2" xr9:uid="{00000000-0011-0000-FFFF-FFFF6C000000}">
      <tableStyleElement type="firstRowStripe" dxfId="248"/>
      <tableStyleElement type="secondRowStripe" dxfId="247"/>
    </tableStyle>
    <tableStyle name="Experience Complete Intro-style 35" pivot="0" count="2" xr9:uid="{00000000-0011-0000-FFFF-FFFF6D000000}">
      <tableStyleElement type="firstRowStripe" dxfId="246"/>
      <tableStyleElement type="secondRowStripe" dxfId="245"/>
    </tableStyle>
    <tableStyle name="Experience Complete Intro-style 36" pivot="0" count="2" xr9:uid="{00000000-0011-0000-FFFF-FFFF6E000000}">
      <tableStyleElement type="firstRowStripe" dxfId="244"/>
      <tableStyleElement type="secondRowStripe" dxfId="243"/>
    </tableStyle>
    <tableStyle name="Experience Complete Intro-style 37" pivot="0" count="2" xr9:uid="{00000000-0011-0000-FFFF-FFFF6F000000}">
      <tableStyleElement type="firstRowStripe" dxfId="242"/>
      <tableStyleElement type="secondRowStripe" dxfId="241"/>
    </tableStyle>
    <tableStyle name="Experience Complete Intro-style 38" pivot="0" count="2" xr9:uid="{00000000-0011-0000-FFFF-FFFF70000000}">
      <tableStyleElement type="firstRowStripe" dxfId="240"/>
      <tableStyleElement type="secondRowStripe" dxfId="239"/>
    </tableStyle>
    <tableStyle name="Experience Complete Intro-style 39" pivot="0" count="2" xr9:uid="{00000000-0011-0000-FFFF-FFFF71000000}">
      <tableStyleElement type="firstRowStripe" dxfId="238"/>
      <tableStyleElement type="secondRowStripe" dxfId="237"/>
    </tableStyle>
    <tableStyle name="Experience Complete Intro-style 40" pivot="0" count="2" xr9:uid="{00000000-0011-0000-FFFF-FFFF72000000}">
      <tableStyleElement type="firstRowStripe" dxfId="236"/>
      <tableStyleElement type="secondRowStripe" dxfId="235"/>
    </tableStyle>
    <tableStyle name="Experience Complete Intro-style 41" pivot="0" count="2" xr9:uid="{00000000-0011-0000-FFFF-FFFF73000000}">
      <tableStyleElement type="firstRowStripe" dxfId="234"/>
      <tableStyleElement type="secondRowStripe" dxfId="233"/>
    </tableStyle>
    <tableStyle name="Experience Complete Intro-style 42" pivot="0" count="2" xr9:uid="{00000000-0011-0000-FFFF-FFFF74000000}">
      <tableStyleElement type="firstRowStripe" dxfId="232"/>
      <tableStyleElement type="secondRowStripe" dxfId="231"/>
    </tableStyle>
    <tableStyle name="Experience Complete Intro-style 43" pivot="0" count="2" xr9:uid="{00000000-0011-0000-FFFF-FFFF75000000}">
      <tableStyleElement type="firstRowStripe" dxfId="230"/>
      <tableStyleElement type="secondRowStripe" dxfId="229"/>
    </tableStyle>
    <tableStyle name="Boutique Retail Intro-style" pivot="0" count="2" xr9:uid="{00000000-0011-0000-FFFF-FFFF76000000}">
      <tableStyleElement type="firstRowStripe" dxfId="228"/>
      <tableStyleElement type="secondRowStripe" dxfId="227"/>
    </tableStyle>
    <tableStyle name="Boutique Retail Intro-style 2" pivot="0" count="2" xr9:uid="{00000000-0011-0000-FFFF-FFFF77000000}">
      <tableStyleElement type="firstRowStripe" dxfId="226"/>
      <tableStyleElement type="secondRowStripe" dxfId="225"/>
    </tableStyle>
    <tableStyle name="Boutique Retail Intro-style 3" pivot="0" count="2" xr9:uid="{00000000-0011-0000-FFFF-FFFF78000000}">
      <tableStyleElement type="firstRowStripe" dxfId="224"/>
      <tableStyleElement type="secondRowStripe" dxfId="223"/>
    </tableStyle>
    <tableStyle name="Boutique Retail Intro-style 4" pivot="0" count="2" xr9:uid="{00000000-0011-0000-FFFF-FFFF79000000}">
      <tableStyleElement type="firstRowStripe" dxfId="222"/>
      <tableStyleElement type="secondRowStripe" dxfId="221"/>
    </tableStyle>
    <tableStyle name="Boutique Retail Intro-style 5" pivot="0" count="2" xr9:uid="{00000000-0011-0000-FFFF-FFFF7A000000}">
      <tableStyleElement type="firstRowStripe" dxfId="220"/>
      <tableStyleElement type="secondRowStripe" dxfId="219"/>
    </tableStyle>
    <tableStyle name="Boutique Retail Intro-style 6" pivot="0" count="2" xr9:uid="{00000000-0011-0000-FFFF-FFFF7B000000}">
      <tableStyleElement type="firstRowStripe" dxfId="218"/>
      <tableStyleElement type="secondRowStripe" dxfId="217"/>
    </tableStyle>
    <tableStyle name="Boutique Retail Intro-style 7" pivot="0" count="2" xr9:uid="{00000000-0011-0000-FFFF-FFFF7C000000}">
      <tableStyleElement type="firstRowStripe" dxfId="216"/>
      <tableStyleElement type="secondRowStripe" dxfId="215"/>
    </tableStyle>
    <tableStyle name="Boutique Retail Intro-style 8" pivot="0" count="2" xr9:uid="{00000000-0011-0000-FFFF-FFFF7D000000}">
      <tableStyleElement type="firstRowStripe" dxfId="214"/>
      <tableStyleElement type="secondRowStripe" dxfId="213"/>
    </tableStyle>
    <tableStyle name="Boutique Retail Intro-style 9" pivot="0" count="2" xr9:uid="{00000000-0011-0000-FFFF-FFFF7E000000}">
      <tableStyleElement type="firstRowStripe" dxfId="212"/>
      <tableStyleElement type="secondRowStripe" dxfId="211"/>
    </tableStyle>
    <tableStyle name="Boutique Retail Intro-style 10" pivot="0" count="2" xr9:uid="{00000000-0011-0000-FFFF-FFFF7F000000}">
      <tableStyleElement type="firstRowStripe" dxfId="210"/>
      <tableStyleElement type="secondRowStripe" dxfId="209"/>
    </tableStyle>
    <tableStyle name="Boutique Retail Intro-style 11" pivot="0" count="2" xr9:uid="{00000000-0011-0000-FFFF-FFFF80000000}">
      <tableStyleElement type="firstRowStripe" dxfId="208"/>
      <tableStyleElement type="secondRowStripe" dxfId="207"/>
    </tableStyle>
    <tableStyle name="Boutique Retail Intro-style 12" pivot="0" count="2" xr9:uid="{00000000-0011-0000-FFFF-FFFF81000000}">
      <tableStyleElement type="firstRowStripe" dxfId="206"/>
      <tableStyleElement type="secondRowStripe" dxfId="205"/>
    </tableStyle>
    <tableStyle name="Boutique Retail Intro-style 13" pivot="0" count="2" xr9:uid="{00000000-0011-0000-FFFF-FFFF82000000}">
      <tableStyleElement type="firstRowStripe" dxfId="204"/>
      <tableStyleElement type="secondRowStripe" dxfId="203"/>
    </tableStyle>
    <tableStyle name="Boutique Retail Intro-style 14" pivot="0" count="2" xr9:uid="{00000000-0011-0000-FFFF-FFFF83000000}">
      <tableStyleElement type="firstRowStripe" dxfId="202"/>
      <tableStyleElement type="secondRowStripe" dxfId="201"/>
    </tableStyle>
    <tableStyle name="Boutique Complete Intro-style" pivot="0" count="2" xr9:uid="{00000000-0011-0000-FFFF-FFFF84000000}">
      <tableStyleElement type="firstRowStripe" dxfId="200"/>
      <tableStyleElement type="secondRowStripe" dxfId="199"/>
    </tableStyle>
    <tableStyle name="Boutique Complete Intro-style 2" pivot="0" count="2" xr9:uid="{00000000-0011-0000-FFFF-FFFF85000000}">
      <tableStyleElement type="firstRowStripe" dxfId="198"/>
      <tableStyleElement type="secondRowStripe" dxfId="197"/>
    </tableStyle>
    <tableStyle name="Boutique Complete Intro-style 3" pivot="0" count="2" xr9:uid="{00000000-0011-0000-FFFF-FFFF86000000}">
      <tableStyleElement type="firstRowStripe" dxfId="196"/>
      <tableStyleElement type="secondRowStripe" dxfId="195"/>
    </tableStyle>
    <tableStyle name="Boutique Complete Intro-style 4" pivot="0" count="2" xr9:uid="{00000000-0011-0000-FFFF-FFFF87000000}">
      <tableStyleElement type="firstRowStripe" dxfId="194"/>
      <tableStyleElement type="secondRowStripe" dxfId="193"/>
    </tableStyle>
    <tableStyle name="Boutique Complete Intro-style 5" pivot="0" count="2" xr9:uid="{00000000-0011-0000-FFFF-FFFF88000000}">
      <tableStyleElement type="firstRowStripe" dxfId="192"/>
      <tableStyleElement type="secondRowStripe" dxfId="191"/>
    </tableStyle>
    <tableStyle name="Boutique Complete Intro-style 6" pivot="0" count="2" xr9:uid="{00000000-0011-0000-FFFF-FFFF89000000}">
      <tableStyleElement type="firstRowStripe" dxfId="190"/>
      <tableStyleElement type="secondRowStripe" dxfId="189"/>
    </tableStyle>
    <tableStyle name="Boutique Complete Intro-style 7" pivot="0" count="2" xr9:uid="{00000000-0011-0000-FFFF-FFFF8A000000}">
      <tableStyleElement type="firstRowStripe" dxfId="188"/>
      <tableStyleElement type="secondRowStripe" dxfId="187"/>
    </tableStyle>
    <tableStyle name="Boutique Complete Intro-style 8" pivot="0" count="2" xr9:uid="{00000000-0011-0000-FFFF-FFFF8B000000}">
      <tableStyleElement type="firstRowStripe" dxfId="186"/>
      <tableStyleElement type="secondRowStripe" dxfId="185"/>
    </tableStyle>
    <tableStyle name="Boutique Complete Intro-style 9" pivot="0" count="2" xr9:uid="{00000000-0011-0000-FFFF-FFFF8C000000}">
      <tableStyleElement type="firstRowStripe" dxfId="184"/>
      <tableStyleElement type="secondRowStripe" dxfId="183"/>
    </tableStyle>
    <tableStyle name="Boutique Complete Intro-style 10" pivot="0" count="2" xr9:uid="{00000000-0011-0000-FFFF-FFFF8D000000}">
      <tableStyleElement type="firstRowStripe" dxfId="182"/>
      <tableStyleElement type="secondRowStripe" dxfId="181"/>
    </tableStyle>
    <tableStyle name="Boutique Complete Intro-style 11" pivot="0" count="2" xr9:uid="{00000000-0011-0000-FFFF-FFFF8E000000}">
      <tableStyleElement type="firstRowStripe" dxfId="180"/>
      <tableStyleElement type="secondRowStripe" dxfId="179"/>
    </tableStyle>
    <tableStyle name="Boutique Complete Intro-style 12" pivot="0" count="2" xr9:uid="{00000000-0011-0000-FFFF-FFFF8F000000}">
      <tableStyleElement type="firstRowStripe" dxfId="178"/>
      <tableStyleElement type="secondRowStripe" dxfId="177"/>
    </tableStyle>
    <tableStyle name="Boutique Complete Intro-style 13" pivot="0" count="2" xr9:uid="{00000000-0011-0000-FFFF-FFFF90000000}">
      <tableStyleElement type="firstRowStripe" dxfId="176"/>
      <tableStyleElement type="secondRowStripe" dxfId="175"/>
    </tableStyle>
    <tableStyle name="Boutique Complete Intro-style 14" pivot="0" count="2" xr9:uid="{00000000-0011-0000-FFFF-FFFF91000000}">
      <tableStyleElement type="firstRowStripe" dxfId="174"/>
      <tableStyleElement type="secondRowStripe" dxfId="173"/>
    </tableStyle>
    <tableStyle name="Boutique Complete Intro-style 15" pivot="0" count="2" xr9:uid="{00000000-0011-0000-FFFF-FFFF92000000}">
      <tableStyleElement type="firstRowStripe" dxfId="172"/>
      <tableStyleElement type="secondRowStripe" dxfId="171"/>
    </tableStyle>
    <tableStyle name="Boutique Complete Intro-style 16" pivot="0" count="2" xr9:uid="{00000000-0011-0000-FFFF-FFFF93000000}">
      <tableStyleElement type="firstRowStripe" dxfId="170"/>
      <tableStyleElement type="secondRowStripe" dxfId="169"/>
    </tableStyle>
    <tableStyle name="Boutique Complete Intro-style 17" pivot="0" count="2" xr9:uid="{00000000-0011-0000-FFFF-FFFF94000000}">
      <tableStyleElement type="firstRowStripe" dxfId="168"/>
      <tableStyleElement type="secondRowStripe" dxfId="167"/>
    </tableStyle>
    <tableStyle name="Boutique Complete Intro-style 18" pivot="0" count="2" xr9:uid="{00000000-0011-0000-FFFF-FFFF95000000}">
      <tableStyleElement type="firstRowStripe" dxfId="166"/>
      <tableStyleElement type="secondRowStripe" dxfId="165"/>
    </tableStyle>
    <tableStyle name="Boutique Complete Intro-style 19" pivot="0" count="2" xr9:uid="{00000000-0011-0000-FFFF-FFFF96000000}">
      <tableStyleElement type="firstRowStripe" dxfId="164"/>
      <tableStyleElement type="secondRowStripe" dxfId="163"/>
    </tableStyle>
    <tableStyle name="Boutique Complete Intro-style 20" pivot="0" count="2" xr9:uid="{00000000-0011-0000-FFFF-FFFF97000000}">
      <tableStyleElement type="firstRowStripe" dxfId="162"/>
      <tableStyleElement type="secondRowStripe" dxfId="161"/>
    </tableStyle>
    <tableStyle name="Boutique Complete Intro-style 21" pivot="0" count="2" xr9:uid="{00000000-0011-0000-FFFF-FFFF98000000}">
      <tableStyleElement type="firstRowStripe" dxfId="160"/>
      <tableStyleElement type="secondRowStripe" dxfId="159"/>
    </tableStyle>
    <tableStyle name="Boutique Complete Intro-style 22" pivot="0" count="2" xr9:uid="{00000000-0011-0000-FFFF-FFFF99000000}">
      <tableStyleElement type="firstRowStripe" dxfId="158"/>
      <tableStyleElement type="secondRowStripe" dxfId="157"/>
    </tableStyle>
    <tableStyle name="Boutique Complete Intro-style 23" pivot="0" count="2" xr9:uid="{00000000-0011-0000-FFFF-FFFF9A000000}">
      <tableStyleElement type="firstRowStripe" dxfId="156"/>
      <tableStyleElement type="secondRowStripe" dxfId="155"/>
    </tableStyle>
    <tableStyle name="Boutique Complete Intro-style 24" pivot="0" count="2" xr9:uid="{00000000-0011-0000-FFFF-FFFF9B000000}">
      <tableStyleElement type="firstRowStripe" dxfId="154"/>
      <tableStyleElement type="secondRowStripe" dxfId="153"/>
    </tableStyle>
    <tableStyle name="Boutique Complete Intro-style 25" pivot="0" count="2" xr9:uid="{00000000-0011-0000-FFFF-FFFF9C000000}">
      <tableStyleElement type="firstRowStripe" dxfId="152"/>
      <tableStyleElement type="secondRowStripe" dxfId="151"/>
    </tableStyle>
    <tableStyle name="Boutique Complete Intro-style 26" pivot="0" count="2" xr9:uid="{00000000-0011-0000-FFFF-FFFF9D000000}">
      <tableStyleElement type="firstRowStripe" dxfId="150"/>
      <tableStyleElement type="secondRowStripe" dxfId="149"/>
    </tableStyle>
    <tableStyle name="Boutique Complete Intro-style 27" pivot="0" count="2" xr9:uid="{00000000-0011-0000-FFFF-FFFF9E000000}">
      <tableStyleElement type="firstRowStripe" dxfId="148"/>
      <tableStyleElement type="secondRowStripe" dxfId="147"/>
    </tableStyle>
    <tableStyle name="Boutique Complete Intro-style 28" pivot="0" count="2" xr9:uid="{00000000-0011-0000-FFFF-FFFF9F000000}">
      <tableStyleElement type="firstRowStripe" dxfId="146"/>
      <tableStyleElement type="secondRowStripe" dxfId="145"/>
    </tableStyle>
    <tableStyle name="Boutique Complete Intro-style 29" pivot="0" count="2" xr9:uid="{00000000-0011-0000-FFFF-FFFFA0000000}">
      <tableStyleElement type="firstRowStripe" dxfId="144"/>
      <tableStyleElement type="secondRowStripe" dxfId="143"/>
    </tableStyle>
    <tableStyle name="Boutique Complete Intro-style 30" pivot="0" count="2" xr9:uid="{00000000-0011-0000-FFFF-FFFFA1000000}">
      <tableStyleElement type="firstRowStripe" dxfId="142"/>
      <tableStyleElement type="secondRowStripe" dxfId="141"/>
    </tableStyle>
    <tableStyle name="Boutique Complete Intro-style 31" pivot="0" count="2" xr9:uid="{00000000-0011-0000-FFFF-FFFFA2000000}">
      <tableStyleElement type="firstRowStripe" dxfId="140"/>
      <tableStyleElement type="secondRowStripe" dxfId="139"/>
    </tableStyle>
    <tableStyle name="Boutique Complete Intro-style 32" pivot="0" count="2" xr9:uid="{00000000-0011-0000-FFFF-FFFFA3000000}">
      <tableStyleElement type="firstRowStripe" dxfId="138"/>
      <tableStyleElement type="secondRowStripe" dxfId="137"/>
    </tableStyle>
    <tableStyle name="Boutique Complete Intro-style 33" pivot="0" count="2" xr9:uid="{00000000-0011-0000-FFFF-FFFFA4000000}">
      <tableStyleElement type="firstRowStripe" dxfId="136"/>
      <tableStyleElement type="secondRowStripe" dxfId="135"/>
    </tableStyle>
    <tableStyle name="Boutique Complete Intro-style 34" pivot="0" count="2" xr9:uid="{00000000-0011-0000-FFFF-FFFFA5000000}">
      <tableStyleElement type="firstRowStripe" dxfId="134"/>
      <tableStyleElement type="secondRowStripe" dxfId="133"/>
    </tableStyle>
    <tableStyle name="Boutique Complete Intro-style 35" pivot="0" count="2" xr9:uid="{00000000-0011-0000-FFFF-FFFFA6000000}">
      <tableStyleElement type="firstRowStripe" dxfId="132"/>
      <tableStyleElement type="secondRowStripe" dxfId="131"/>
    </tableStyle>
    <tableStyle name="EuforaColor Petite Intro-style" pivot="0" count="2" xr9:uid="{00000000-0011-0000-FFFF-FFFFA7000000}">
      <tableStyleElement type="firstRowStripe" dxfId="130"/>
      <tableStyleElement type="secondRowStripe" dxfId="129"/>
    </tableStyle>
    <tableStyle name="EuforaColor Petite Intro-style 2" pivot="0" count="2" xr9:uid="{00000000-0011-0000-FFFF-FFFFA8000000}">
      <tableStyleElement type="firstRowStripe" dxfId="128"/>
      <tableStyleElement type="secondRowStripe" dxfId="127"/>
    </tableStyle>
    <tableStyle name="EuforaColor Petite Intro-style 3" pivot="0" count="2" xr9:uid="{00000000-0011-0000-FFFF-FFFFA9000000}">
      <tableStyleElement type="firstRowStripe" dxfId="126"/>
      <tableStyleElement type="secondRowStripe" dxfId="125"/>
    </tableStyle>
    <tableStyle name="EuforaColor Petite Intro-style 4" pivot="0" count="2" xr9:uid="{00000000-0011-0000-FFFF-FFFFAA000000}">
      <tableStyleElement type="firstRowStripe" dxfId="124"/>
      <tableStyleElement type="secondRowStripe" dxfId="123"/>
    </tableStyle>
    <tableStyle name="EuforaColor Petite Intro-style 5" pivot="0" count="2" xr9:uid="{00000000-0011-0000-FFFF-FFFFAB000000}">
      <tableStyleElement type="firstRowStripe" dxfId="122"/>
      <tableStyleElement type="secondRowStripe" dxfId="121"/>
    </tableStyle>
    <tableStyle name="EuforaColor Petite Intro-style 6" pivot="0" count="2" xr9:uid="{00000000-0011-0000-FFFF-FFFFAC000000}">
      <tableStyleElement type="firstRowStripe" dxfId="120"/>
      <tableStyleElement type="secondRowStripe" dxfId="119"/>
    </tableStyle>
    <tableStyle name="EuforaColor Petite Intro-style 7" pivot="0" count="2" xr9:uid="{00000000-0011-0000-FFFF-FFFFAD000000}">
      <tableStyleElement type="firstRowStripe" dxfId="118"/>
      <tableStyleElement type="secondRowStripe" dxfId="117"/>
    </tableStyle>
    <tableStyle name="EuforaColor Petite Intro-style 8" pivot="0" count="2" xr9:uid="{00000000-0011-0000-FFFF-FFFFAE000000}">
      <tableStyleElement type="firstRowStripe" dxfId="116"/>
      <tableStyleElement type="secondRowStripe" dxfId="115"/>
    </tableStyle>
    <tableStyle name="EuforaColor Petite Intro-style 9" pivot="0" count="2" xr9:uid="{00000000-0011-0000-FFFF-FFFFAF000000}">
      <tableStyleElement type="firstRowStripe" dxfId="114"/>
      <tableStyleElement type="secondRowStripe" dxfId="113"/>
    </tableStyle>
    <tableStyle name="EuforaColor Petite Intro-style 10" pivot="0" count="2" xr9:uid="{00000000-0011-0000-FFFF-FFFFB0000000}">
      <tableStyleElement type="firstRowStripe" dxfId="112"/>
      <tableStyleElement type="secondRowStripe" dxfId="111"/>
    </tableStyle>
    <tableStyle name="EuforaColor Petite Intro-style 11" pivot="0" count="2" xr9:uid="{00000000-0011-0000-FFFF-FFFFB1000000}">
      <tableStyleElement type="firstRowStripe" dxfId="110"/>
      <tableStyleElement type="secondRowStripe" dxfId="109"/>
    </tableStyle>
    <tableStyle name="EuforaColor Petite Intro-style 12" pivot="0" count="2" xr9:uid="{00000000-0011-0000-FFFF-FFFFB2000000}">
      <tableStyleElement type="firstRowStripe" dxfId="108"/>
      <tableStyleElement type="secondRowStripe" dxfId="107"/>
    </tableStyle>
    <tableStyle name="EuforaColor Petite Intro-style 13" pivot="0" count="2" xr9:uid="{00000000-0011-0000-FFFF-FFFFB3000000}">
      <tableStyleElement type="firstRowStripe" dxfId="106"/>
      <tableStyleElement type="secondRowStripe" dxfId="105"/>
    </tableStyle>
    <tableStyle name="EuforaColor Petite Intro-style 14" pivot="0" count="2" xr9:uid="{00000000-0011-0000-FFFF-FFFFB4000000}">
      <tableStyleElement type="firstRowStripe" dxfId="104"/>
      <tableStyleElement type="secondRowStripe" dxfId="103"/>
    </tableStyle>
    <tableStyle name="EuforaColor Petite Intro-style 15" pivot="0" count="2" xr9:uid="{00000000-0011-0000-FFFF-FFFFB5000000}">
      <tableStyleElement type="firstRowStripe" dxfId="102"/>
      <tableStyleElement type="secondRowStripe" dxfId="101"/>
    </tableStyle>
    <tableStyle name="EuforaColor Petite Intro-style 16" pivot="0" count="2" xr9:uid="{00000000-0011-0000-FFFF-FFFFB6000000}">
      <tableStyleElement type="firstRowStripe" dxfId="100"/>
      <tableStyleElement type="secondRowStripe" dxfId="99"/>
    </tableStyle>
    <tableStyle name="EuforaColor Petite Intro-style 17" pivot="0" count="2" xr9:uid="{00000000-0011-0000-FFFF-FFFFB7000000}">
      <tableStyleElement type="firstRowStripe" dxfId="98"/>
      <tableStyleElement type="secondRowStripe" dxfId="97"/>
    </tableStyle>
    <tableStyle name="EuforaColor Petite Intro-style 18" pivot="0" count="2" xr9:uid="{00000000-0011-0000-FFFF-FFFFB8000000}">
      <tableStyleElement type="firstRowStripe" dxfId="96"/>
      <tableStyleElement type="secondRowStripe" dxfId="95"/>
    </tableStyle>
    <tableStyle name="EuforaColor Petite Intro-style 19" pivot="0" count="2" xr9:uid="{00000000-0011-0000-FFFF-FFFFB9000000}">
      <tableStyleElement type="firstRowStripe" dxfId="94"/>
      <tableStyleElement type="secondRowStripe" dxfId="93"/>
    </tableStyle>
    <tableStyle name="EuforaColor Petite Intro-style 20" pivot="0" count="2" xr9:uid="{00000000-0011-0000-FFFF-FFFFBA000000}">
      <tableStyleElement type="firstRowStripe" dxfId="92"/>
      <tableStyleElement type="secondRowStripe" dxfId="91"/>
    </tableStyle>
    <tableStyle name="EuforaColor Petite Intro-style 21" pivot="0" count="2" xr9:uid="{00000000-0011-0000-FFFF-FFFFBB000000}">
      <tableStyleElement type="firstRowStripe" dxfId="90"/>
      <tableStyleElement type="secondRowStripe" dxfId="89"/>
    </tableStyle>
    <tableStyle name="EuforaColor Petite Intro-style 22" pivot="0" count="2" xr9:uid="{00000000-0011-0000-FFFF-FFFFBC000000}">
      <tableStyleElement type="firstRowStripe" dxfId="88"/>
      <tableStyleElement type="secondRowStripe" dxfId="87"/>
    </tableStyle>
    <tableStyle name="EuforaColor Grand Intro-style" pivot="0" count="2" xr9:uid="{00000000-0011-0000-FFFF-FFFFBD000000}">
      <tableStyleElement type="firstRowStripe" dxfId="86"/>
      <tableStyleElement type="secondRowStripe" dxfId="85"/>
    </tableStyle>
    <tableStyle name="EuforaColor Grand Intro-style 2" pivot="0" count="2" xr9:uid="{00000000-0011-0000-FFFF-FFFFBE000000}">
      <tableStyleElement type="firstRowStripe" dxfId="84"/>
      <tableStyleElement type="secondRowStripe" dxfId="83"/>
    </tableStyle>
    <tableStyle name="EuforaColor Grand Intro-style 3" pivot="0" count="2" xr9:uid="{00000000-0011-0000-FFFF-FFFFBF000000}">
      <tableStyleElement type="firstRowStripe" dxfId="82"/>
      <tableStyleElement type="secondRowStripe" dxfId="81"/>
    </tableStyle>
    <tableStyle name="EuforaColor Grand Intro-style 4" pivot="0" count="2" xr9:uid="{00000000-0011-0000-FFFF-FFFFC0000000}">
      <tableStyleElement type="firstRowStripe" dxfId="80"/>
      <tableStyleElement type="secondRowStripe" dxfId="79"/>
    </tableStyle>
    <tableStyle name="EuforaColor Grand Intro-style 5" pivot="0" count="2" xr9:uid="{00000000-0011-0000-FFFF-FFFFC1000000}">
      <tableStyleElement type="firstRowStripe" dxfId="78"/>
      <tableStyleElement type="secondRowStripe" dxfId="77"/>
    </tableStyle>
    <tableStyle name="EuforaColor Grand Intro-style 6" pivot="0" count="2" xr9:uid="{00000000-0011-0000-FFFF-FFFFC2000000}">
      <tableStyleElement type="firstRowStripe" dxfId="76"/>
      <tableStyleElement type="secondRowStripe" dxfId="75"/>
    </tableStyle>
    <tableStyle name="EuforaColor Grand Intro-style 7" pivot="0" count="2" xr9:uid="{00000000-0011-0000-FFFF-FFFFC3000000}">
      <tableStyleElement type="firstRowStripe" dxfId="74"/>
      <tableStyleElement type="secondRowStripe" dxfId="73"/>
    </tableStyle>
    <tableStyle name="EuforaColor Grand Intro-style 8" pivot="0" count="2" xr9:uid="{00000000-0011-0000-FFFF-FFFFC4000000}">
      <tableStyleElement type="firstRowStripe" dxfId="72"/>
      <tableStyleElement type="secondRowStripe" dxfId="71"/>
    </tableStyle>
    <tableStyle name="EuforaColor Grand Intro-style 9" pivot="0" count="2" xr9:uid="{00000000-0011-0000-FFFF-FFFFC5000000}">
      <tableStyleElement type="firstRowStripe" dxfId="70"/>
      <tableStyleElement type="secondRowStripe" dxfId="69"/>
    </tableStyle>
    <tableStyle name="EuforaColor Grand Intro-style 10" pivot="0" count="2" xr9:uid="{00000000-0011-0000-FFFF-FFFFC6000000}">
      <tableStyleElement type="firstRowStripe" dxfId="68"/>
      <tableStyleElement type="secondRowStripe" dxfId="67"/>
    </tableStyle>
    <tableStyle name="EuforaColor Grand Intro-style 11" pivot="0" count="2" xr9:uid="{00000000-0011-0000-FFFF-FFFFC7000000}">
      <tableStyleElement type="firstRowStripe" dxfId="66"/>
      <tableStyleElement type="secondRowStripe" dxfId="65"/>
    </tableStyle>
    <tableStyle name="EuforaColor Grand Intro-style 12" pivot="0" count="2" xr9:uid="{00000000-0011-0000-FFFF-FFFFC8000000}">
      <tableStyleElement type="firstRowStripe" dxfId="64"/>
      <tableStyleElement type="secondRowStripe" dxfId="63"/>
    </tableStyle>
    <tableStyle name="EuforaColor Grand Intro-style 13" pivot="0" count="2" xr9:uid="{00000000-0011-0000-FFFF-FFFFC9000000}">
      <tableStyleElement type="firstRowStripe" dxfId="62"/>
      <tableStyleElement type="secondRowStripe" dxfId="61"/>
    </tableStyle>
    <tableStyle name="EuforaColor Grand Intro-style 14" pivot="0" count="2" xr9:uid="{00000000-0011-0000-FFFF-FFFFCA000000}">
      <tableStyleElement type="firstRowStripe" dxfId="60"/>
      <tableStyleElement type="secondRowStripe" dxfId="59"/>
    </tableStyle>
    <tableStyle name="EuforaColor Grand Intro-style 15" pivot="0" count="2" xr9:uid="{00000000-0011-0000-FFFF-FFFFCB000000}">
      <tableStyleElement type="firstRowStripe" dxfId="58"/>
      <tableStyleElement type="secondRowStripe" dxfId="57"/>
    </tableStyle>
    <tableStyle name="EuforaColor Grand Intro-style 16" pivot="0" count="2" xr9:uid="{00000000-0011-0000-FFFF-FFFFCC000000}">
      <tableStyleElement type="firstRowStripe" dxfId="56"/>
      <tableStyleElement type="secondRowStripe" dxfId="55"/>
    </tableStyle>
    <tableStyle name="EuforaColor Grand Intro-style 17" pivot="0" count="2" xr9:uid="{00000000-0011-0000-FFFF-FFFFCD000000}">
      <tableStyleElement type="firstRowStripe" dxfId="54"/>
      <tableStyleElement type="secondRowStripe" dxfId="53"/>
    </tableStyle>
    <tableStyle name="EuforaColor Grand Intro-style 18" pivot="0" count="2" xr9:uid="{00000000-0011-0000-FFFF-FFFFCE000000}">
      <tableStyleElement type="firstRowStripe" dxfId="52"/>
      <tableStyleElement type="secondRowStripe" dxfId="51"/>
    </tableStyle>
    <tableStyle name="EuforaColor Grand Intro-style 19" pivot="0" count="2" xr9:uid="{00000000-0011-0000-FFFF-FFFFCF000000}">
      <tableStyleElement type="firstRowStripe" dxfId="50"/>
      <tableStyleElement type="secondRowStripe" dxfId="49"/>
    </tableStyle>
    <tableStyle name="EuforaColor Grand Intro-style 20" pivot="0" count="2" xr9:uid="{00000000-0011-0000-FFFF-FFFFD0000000}">
      <tableStyleElement type="firstRowStripe" dxfId="48"/>
      <tableStyleElement type="secondRowStripe" dxfId="47"/>
    </tableStyle>
    <tableStyle name="EuforaColor Grand Intro-style 21" pivot="0" count="2" xr9:uid="{00000000-0011-0000-FFFF-FFFFD1000000}">
      <tableStyleElement type="firstRowStripe" dxfId="46"/>
      <tableStyleElement type="secondRowStripe" dxfId="45"/>
    </tableStyle>
    <tableStyle name="EuforaColor Grand Intro-style 22" pivot="0" count="2" xr9:uid="{00000000-0011-0000-FFFF-FFFFD2000000}">
      <tableStyleElement type="firstRowStripe" dxfId="44"/>
      <tableStyleElement type="secondRowStripe" dxfId="43"/>
    </tableStyle>
    <tableStyle name="EuforaColor Grand Intro-style 23" pivot="0" count="2" xr9:uid="{00000000-0011-0000-FFFF-FFFFD3000000}">
      <tableStyleElement type="firstRowStripe" dxfId="42"/>
      <tableStyleElement type="secondRowStripe" dxfId="41"/>
    </tableStyle>
    <tableStyle name="EuforaColor Grand Intro-style 24" pivot="0" count="2" xr9:uid="{00000000-0011-0000-FFFF-FFFFD4000000}">
      <tableStyleElement type="firstRowStripe" dxfId="40"/>
      <tableStyleElement type="secondRowStripe" dxfId="39"/>
    </tableStyle>
    <tableStyle name="EuforaColor Grand Intro-style 25" pivot="0" count="2" xr9:uid="{00000000-0011-0000-FFFF-FFFFD5000000}">
      <tableStyleElement type="firstRowStripe" dxfId="38"/>
      <tableStyleElement type="secondRowStripe" dxfId="37"/>
    </tableStyle>
    <tableStyle name="ProTreatment Intro-style" pivot="0" count="2" xr9:uid="{00000000-0011-0000-FFFF-FFFFD6000000}">
      <tableStyleElement type="firstRowStripe" dxfId="36"/>
      <tableStyleElement type="secondRowStripe" dxfId="35"/>
    </tableStyle>
    <tableStyle name="For Him Intro-style" pivot="0" count="2" xr9:uid="{00000000-0011-0000-FFFF-FFFFD7000000}">
      <tableStyleElement type="firstRowStripe" dxfId="34"/>
      <tableStyleElement type="secondRowStripe" dxfId="33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openxmlformats.org/officeDocument/2006/relationships/calcChain" Target="calcChain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15" Type="http://schemas.openxmlformats.org/officeDocument/2006/relationships/theme" Target="theme/theme1.xml"/><Relationship Id="rId14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66675</xdr:colOff>
      <xdr:row>0</xdr:row>
      <xdr:rowOff>76200</xdr:rowOff>
    </xdr:from>
    <xdr:ext cx="1447800" cy="276225"/>
    <xdr:pic>
      <xdr:nvPicPr>
        <xdr:cNvPr id="2" name="image1.jpg" title="Image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9" xr:uid="{00000000-000C-0000-FFFF-FFFF76000000}" name="Table_119" displayName="Table_119" ref="A5:H21" headerRowCount="0">
  <tableColumns count="8">
    <tableColumn id="1" xr3:uid="{00000000-0010-0000-7600-000001000000}" name="Column1"/>
    <tableColumn id="2" xr3:uid="{00000000-0010-0000-7600-000002000000}" name="Column2"/>
    <tableColumn id="3" xr3:uid="{00000000-0010-0000-7600-000003000000}" name="Column3"/>
    <tableColumn id="4" xr3:uid="{00000000-0010-0000-7600-000004000000}" name="Column4"/>
    <tableColumn id="5" xr3:uid="{00000000-0010-0000-7600-000005000000}" name="Column5"/>
    <tableColumn id="6" xr3:uid="{00000000-0010-0000-7600-000006000000}" name="Column6"/>
    <tableColumn id="7" xr3:uid="{00000000-0010-0000-7600-000007000000}" name="Column7"/>
    <tableColumn id="8" xr3:uid="{00000000-0010-0000-7600-000008000000}" name="Column8"/>
  </tableColumns>
  <tableStyleInfo name="Boutique Retail Intro-style" showFirstColumn="1" showLastColumn="1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8" xr:uid="{00000000-000C-0000-FFFF-FFFF7F000000}" name="Table_128" displayName="Table_128" ref="A122:H125" headerRowCount="0">
  <tableColumns count="8">
    <tableColumn id="1" xr3:uid="{00000000-0010-0000-7F00-000001000000}" name="Column1"/>
    <tableColumn id="2" xr3:uid="{00000000-0010-0000-7F00-000002000000}" name="Column2"/>
    <tableColumn id="3" xr3:uid="{00000000-0010-0000-7F00-000003000000}" name="Column3"/>
    <tableColumn id="4" xr3:uid="{00000000-0010-0000-7F00-000004000000}" name="Column4"/>
    <tableColumn id="5" xr3:uid="{00000000-0010-0000-7F00-000005000000}" name="Column5"/>
    <tableColumn id="6" xr3:uid="{00000000-0010-0000-7F00-000006000000}" name="Column6"/>
    <tableColumn id="7" xr3:uid="{00000000-0010-0000-7F00-000007000000}" name="Column7"/>
    <tableColumn id="8" xr3:uid="{00000000-0010-0000-7F00-000008000000}" name="Column8"/>
  </tableColumns>
  <tableStyleInfo name="Boutique Retail Intro-style 10" showFirstColumn="1" showLastColumn="1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9" xr:uid="{00000000-000C-0000-FFFF-FFFF80000000}" name="Table_129" displayName="Table_129" ref="A132:H156" headerRowCount="0" headerRowDxfId="21" dataDxfId="20" totalsRowDxfId="19">
  <tableColumns count="8">
    <tableColumn id="1" xr3:uid="{00000000-0010-0000-8000-000001000000}" name="Column1" dataDxfId="18"/>
    <tableColumn id="2" xr3:uid="{00000000-0010-0000-8000-000002000000}" name="Column2" dataDxfId="17"/>
    <tableColumn id="3" xr3:uid="{00000000-0010-0000-8000-000003000000}" name="Column3" dataDxfId="16"/>
    <tableColumn id="4" xr3:uid="{00000000-0010-0000-8000-000004000000}" name="Column4" dataDxfId="15"/>
    <tableColumn id="5" xr3:uid="{00000000-0010-0000-8000-000005000000}" name="Column5" dataDxfId="14"/>
    <tableColumn id="6" xr3:uid="{00000000-0010-0000-8000-000006000000}" name="Column6" dataDxfId="13"/>
    <tableColumn id="7" xr3:uid="{00000000-0010-0000-8000-000007000000}" name="Column7" dataDxfId="12"/>
    <tableColumn id="8" xr3:uid="{00000000-0010-0000-8000-000008000000}" name="Column8" dataDxfId="11"/>
  </tableColumns>
  <tableStyleInfo name="Boutique Retail Intro-style 11" showFirstColumn="1" showLastColumn="1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0" xr:uid="{00000000-000C-0000-FFFF-FFFF81000000}" name="Table_130" displayName="Table_130" ref="A159:H205" headerRowCount="0" headerRowDxfId="10" dataDxfId="9" totalsRowDxfId="8">
  <tableColumns count="8">
    <tableColumn id="1" xr3:uid="{00000000-0010-0000-8100-000001000000}" name="Column1" dataDxfId="7"/>
    <tableColumn id="2" xr3:uid="{00000000-0010-0000-8100-000002000000}" name="Column2" dataDxfId="6"/>
    <tableColumn id="3" xr3:uid="{00000000-0010-0000-8100-000003000000}" name="Column3" dataDxfId="5"/>
    <tableColumn id="4" xr3:uid="{00000000-0010-0000-8100-000004000000}" name="Column4" dataDxfId="4"/>
    <tableColumn id="5" xr3:uid="{00000000-0010-0000-8100-000005000000}" name="Column5" dataDxfId="3"/>
    <tableColumn id="6" xr3:uid="{00000000-0010-0000-8100-000006000000}" name="Column6" dataDxfId="2"/>
    <tableColumn id="7" xr3:uid="{00000000-0010-0000-8100-000007000000}" name="Column7" dataDxfId="1"/>
    <tableColumn id="8" xr3:uid="{00000000-0010-0000-8100-000008000000}" name="Column8" dataDxfId="0"/>
  </tableColumns>
  <tableStyleInfo name="Boutique Retail Intro-style 12" showFirstColumn="1" showLastColumn="1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1" xr:uid="{00000000-000C-0000-FFFF-FFFF82000000}" name="Table_131" displayName="Table_131" ref="A212:H223" headerRowCount="0">
  <tableColumns count="8">
    <tableColumn id="1" xr3:uid="{00000000-0010-0000-8200-000001000000}" name="Column1"/>
    <tableColumn id="2" xr3:uid="{00000000-0010-0000-8200-000002000000}" name="Column2"/>
    <tableColumn id="3" xr3:uid="{00000000-0010-0000-8200-000003000000}" name="Column3"/>
    <tableColumn id="4" xr3:uid="{00000000-0010-0000-8200-000004000000}" name="Column4"/>
    <tableColumn id="5" xr3:uid="{00000000-0010-0000-8200-000005000000}" name="Column5"/>
    <tableColumn id="6" xr3:uid="{00000000-0010-0000-8200-000006000000}" name="Column6"/>
    <tableColumn id="7" xr3:uid="{00000000-0010-0000-8200-000007000000}" name="Column7"/>
    <tableColumn id="8" xr3:uid="{00000000-0010-0000-8200-000008000000}" name="Column8"/>
  </tableColumns>
  <tableStyleInfo name="Boutique Retail Intro-style 13" showFirstColumn="1" showLastColumn="1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2" xr:uid="{00000000-000C-0000-FFFF-FFFF83000000}" name="Table_132" displayName="Table_132" ref="A226:H233" headerRowCount="0">
  <tableColumns count="8">
    <tableColumn id="1" xr3:uid="{00000000-0010-0000-8300-000001000000}" name="Column1"/>
    <tableColumn id="2" xr3:uid="{00000000-0010-0000-8300-000002000000}" name="Column2"/>
    <tableColumn id="3" xr3:uid="{00000000-0010-0000-8300-000003000000}" name="Column3"/>
    <tableColumn id="4" xr3:uid="{00000000-0010-0000-8300-000004000000}" name="Column4"/>
    <tableColumn id="5" xr3:uid="{00000000-0010-0000-8300-000005000000}" name="Column5"/>
    <tableColumn id="6" xr3:uid="{00000000-0010-0000-8300-000006000000}" name="Column6"/>
    <tableColumn id="7" xr3:uid="{00000000-0010-0000-8300-000007000000}" name="Column7"/>
    <tableColumn id="8" xr3:uid="{00000000-0010-0000-8300-000008000000}" name="Column8"/>
  </tableColumns>
  <tableStyleInfo name="Boutique Retail Intro-style 14" showFirstColumn="1" showLastColumn="1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0" xr:uid="{00000000-000C-0000-FFFF-FFFF77000000}" name="Table_120" displayName="Table_120" ref="A24:H43" headerRowCount="0">
  <tableColumns count="8">
    <tableColumn id="1" xr3:uid="{00000000-0010-0000-7700-000001000000}" name="Column1"/>
    <tableColumn id="2" xr3:uid="{00000000-0010-0000-7700-000002000000}" name="Column2"/>
    <tableColumn id="3" xr3:uid="{00000000-0010-0000-7700-000003000000}" name="Column3"/>
    <tableColumn id="4" xr3:uid="{00000000-0010-0000-7700-000004000000}" name="Column4"/>
    <tableColumn id="5" xr3:uid="{00000000-0010-0000-7700-000005000000}" name="Column5"/>
    <tableColumn id="6" xr3:uid="{00000000-0010-0000-7700-000006000000}" name="Column6"/>
    <tableColumn id="7" xr3:uid="{00000000-0010-0000-7700-000007000000}" name="Column7"/>
    <tableColumn id="8" xr3:uid="{00000000-0010-0000-7700-000008000000}" name="Column8"/>
  </tableColumns>
  <tableStyleInfo name="Boutique Retail Intro-style 2" showFirstColumn="1" showLastColumn="1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1" xr:uid="{00000000-000C-0000-FFFF-FFFF78000000}" name="Table_121" displayName="Table_121" ref="A46:H58" headerRowCount="0">
  <tableColumns count="8">
    <tableColumn id="1" xr3:uid="{00000000-0010-0000-7800-000001000000}" name="Column1"/>
    <tableColumn id="2" xr3:uid="{00000000-0010-0000-7800-000002000000}" name="Column2"/>
    <tableColumn id="3" xr3:uid="{00000000-0010-0000-7800-000003000000}" name="Column3"/>
    <tableColumn id="4" xr3:uid="{00000000-0010-0000-7800-000004000000}" name="Column4"/>
    <tableColumn id="5" xr3:uid="{00000000-0010-0000-7800-000005000000}" name="Column5"/>
    <tableColumn id="6" xr3:uid="{00000000-0010-0000-7800-000006000000}" name="Column6"/>
    <tableColumn id="7" xr3:uid="{00000000-0010-0000-7800-000007000000}" name="Column7"/>
    <tableColumn id="8" xr3:uid="{00000000-0010-0000-7800-000008000000}" name="Column8"/>
  </tableColumns>
  <tableStyleInfo name="Boutique Retail Intro-style 3" showFirstColumn="1" showLastColumn="1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2" xr:uid="{00000000-000C-0000-FFFF-FFFF79000000}" name="Table_122" displayName="Table_122" ref="A61:H76" headerRowCount="0">
  <tableColumns count="8">
    <tableColumn id="1" xr3:uid="{00000000-0010-0000-7900-000001000000}" name="Column1"/>
    <tableColumn id="2" xr3:uid="{00000000-0010-0000-7900-000002000000}" name="Column2"/>
    <tableColumn id="3" xr3:uid="{00000000-0010-0000-7900-000003000000}" name="Column3"/>
    <tableColumn id="4" xr3:uid="{00000000-0010-0000-7900-000004000000}" name="Column4"/>
    <tableColumn id="5" xr3:uid="{00000000-0010-0000-7900-000005000000}" name="Column5"/>
    <tableColumn id="6" xr3:uid="{00000000-0010-0000-7900-000006000000}" name="Column6"/>
    <tableColumn id="7" xr3:uid="{00000000-0010-0000-7900-000007000000}" name="Column7"/>
    <tableColumn id="8" xr3:uid="{00000000-0010-0000-7900-000008000000}" name="Column8"/>
  </tableColumns>
  <tableStyleInfo name="Boutique Retail Intro-style 4" showFirstColumn="1" showLastColumn="1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3" xr:uid="{00000000-000C-0000-FFFF-FFFF7A000000}" name="Table_123" displayName="Table_123" ref="A79:H82" headerRowCount="0">
  <tableColumns count="8">
    <tableColumn id="1" xr3:uid="{00000000-0010-0000-7A00-000001000000}" name="Column1"/>
    <tableColumn id="2" xr3:uid="{00000000-0010-0000-7A00-000002000000}" name="Column2"/>
    <tableColumn id="3" xr3:uid="{00000000-0010-0000-7A00-000003000000}" name="Column3"/>
    <tableColumn id="4" xr3:uid="{00000000-0010-0000-7A00-000004000000}" name="Column4"/>
    <tableColumn id="5" xr3:uid="{00000000-0010-0000-7A00-000005000000}" name="Column5"/>
    <tableColumn id="6" xr3:uid="{00000000-0010-0000-7A00-000006000000}" name="Column6"/>
    <tableColumn id="7" xr3:uid="{00000000-0010-0000-7A00-000007000000}" name="Column7"/>
    <tableColumn id="8" xr3:uid="{00000000-0010-0000-7A00-000008000000}" name="Column8"/>
  </tableColumns>
  <tableStyleInfo name="Boutique Retail Intro-style 5" showFirstColumn="1" showLastColumn="1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4" xr:uid="{00000000-000C-0000-FFFF-FFFF7B000000}" name="Table_124" displayName="Table_124" ref="A85:H89" headerRowCount="0">
  <tableColumns count="8">
    <tableColumn id="1" xr3:uid="{00000000-0010-0000-7B00-000001000000}" name="Column1"/>
    <tableColumn id="2" xr3:uid="{00000000-0010-0000-7B00-000002000000}" name="Column2"/>
    <tableColumn id="3" xr3:uid="{00000000-0010-0000-7B00-000003000000}" name="Column3"/>
    <tableColumn id="4" xr3:uid="{00000000-0010-0000-7B00-000004000000}" name="Column4"/>
    <tableColumn id="5" xr3:uid="{00000000-0010-0000-7B00-000005000000}" name="Column5"/>
    <tableColumn id="6" xr3:uid="{00000000-0010-0000-7B00-000006000000}" name="Column6"/>
    <tableColumn id="7" xr3:uid="{00000000-0010-0000-7B00-000007000000}" name="Column7"/>
    <tableColumn id="8" xr3:uid="{00000000-0010-0000-7B00-000008000000}" name="Column8"/>
  </tableColumns>
  <tableStyleInfo name="Boutique Retail Intro-style 6" showFirstColumn="1" showLastColumn="1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5" xr:uid="{00000000-000C-0000-FFFF-FFFF7C000000}" name="Table_125" displayName="Table_125" ref="A93:H99" headerRowCount="0">
  <tableColumns count="8">
    <tableColumn id="1" xr3:uid="{00000000-0010-0000-7C00-000001000000}" name="Column1"/>
    <tableColumn id="2" xr3:uid="{00000000-0010-0000-7C00-000002000000}" name="Column2"/>
    <tableColumn id="3" xr3:uid="{00000000-0010-0000-7C00-000003000000}" name="Column3"/>
    <tableColumn id="4" xr3:uid="{00000000-0010-0000-7C00-000004000000}" name="Column4"/>
    <tableColumn id="5" xr3:uid="{00000000-0010-0000-7C00-000005000000}" name="Column5"/>
    <tableColumn id="6" xr3:uid="{00000000-0010-0000-7C00-000006000000}" name="Column6"/>
    <tableColumn id="7" xr3:uid="{00000000-0010-0000-7C00-000007000000}" name="Column7"/>
    <tableColumn id="8" xr3:uid="{00000000-0010-0000-7C00-000008000000}" name="Column8"/>
  </tableColumns>
  <tableStyleInfo name="Boutique Retail Intro-style 7" showFirstColumn="1" showLastColumn="1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6" xr:uid="{00000000-000C-0000-FFFF-FFFF7D000000}" name="Table_126" displayName="Table_126" ref="A102:H109" headerRowCount="0">
  <tableColumns count="8">
    <tableColumn id="1" xr3:uid="{00000000-0010-0000-7D00-000001000000}" name="Column1"/>
    <tableColumn id="2" xr3:uid="{00000000-0010-0000-7D00-000002000000}" name="Column2"/>
    <tableColumn id="3" xr3:uid="{00000000-0010-0000-7D00-000003000000}" name="Column3"/>
    <tableColumn id="4" xr3:uid="{00000000-0010-0000-7D00-000004000000}" name="Column4"/>
    <tableColumn id="5" xr3:uid="{00000000-0010-0000-7D00-000005000000}" name="Column5"/>
    <tableColumn id="6" xr3:uid="{00000000-0010-0000-7D00-000006000000}" name="Column6"/>
    <tableColumn id="7" xr3:uid="{00000000-0010-0000-7D00-000007000000}" name="Column7"/>
    <tableColumn id="8" xr3:uid="{00000000-0010-0000-7D00-000008000000}" name="Column8"/>
  </tableColumns>
  <tableStyleInfo name="Boutique Retail Intro-style 8" showFirstColumn="1" showLastColumn="1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7" xr:uid="{00000000-000C-0000-FFFF-FFFF7E000000}" name="Table_127" displayName="Table_127" ref="A112:H119" headerRowCount="0" headerRowDxfId="32" dataDxfId="31" totalsRowDxfId="30">
  <tableColumns count="8">
    <tableColumn id="1" xr3:uid="{00000000-0010-0000-7E00-000001000000}" name="Column1" dataDxfId="29"/>
    <tableColumn id="2" xr3:uid="{00000000-0010-0000-7E00-000002000000}" name="Column2" dataDxfId="28"/>
    <tableColumn id="3" xr3:uid="{00000000-0010-0000-7E00-000003000000}" name="Column3" dataDxfId="27"/>
    <tableColumn id="4" xr3:uid="{00000000-0010-0000-7E00-000004000000}" name="Column4" dataDxfId="26"/>
    <tableColumn id="5" xr3:uid="{00000000-0010-0000-7E00-000005000000}" name="Column5" dataDxfId="25"/>
    <tableColumn id="6" xr3:uid="{00000000-0010-0000-7E00-000006000000}" name="Column6" dataDxfId="24"/>
    <tableColumn id="7" xr3:uid="{00000000-0010-0000-7E00-000007000000}" name="Column7" dataDxfId="23"/>
    <tableColumn id="8" xr3:uid="{00000000-0010-0000-7E00-000008000000}" name="Column8" dataDxfId="22"/>
  </tableColumns>
  <tableStyleInfo name="Boutique Retail Intro-style 9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13" Type="http://schemas.openxmlformats.org/officeDocument/2006/relationships/table" Target="../tables/table12.xml"/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12" Type="http://schemas.openxmlformats.org/officeDocument/2006/relationships/table" Target="../tables/table11.xml"/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5" Type="http://schemas.openxmlformats.org/officeDocument/2006/relationships/table" Target="../tables/table4.xml"/><Relationship Id="rId15" Type="http://schemas.openxmlformats.org/officeDocument/2006/relationships/table" Target="../tables/table14.xml"/><Relationship Id="rId10" Type="http://schemas.openxmlformats.org/officeDocument/2006/relationships/table" Target="../tables/table9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Relationship Id="rId14" Type="http://schemas.openxmlformats.org/officeDocument/2006/relationships/table" Target="../tables/table1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61"/>
  <sheetViews>
    <sheetView tabSelected="1" workbookViewId="0">
      <selection activeCell="A22" sqref="A22:G22"/>
    </sheetView>
  </sheetViews>
  <sheetFormatPr defaultColWidth="14.453125" defaultRowHeight="15" customHeight="1" x14ac:dyDescent="0.35"/>
  <cols>
    <col min="1" max="1" width="7" customWidth="1"/>
    <col min="2" max="2" width="27.7265625" customWidth="1"/>
    <col min="3" max="3" width="20.26953125" hidden="1" customWidth="1"/>
    <col min="4" max="4" width="50.453125" customWidth="1"/>
    <col min="5" max="5" width="21.26953125" customWidth="1"/>
    <col min="6" max="6" width="9.453125" customWidth="1"/>
    <col min="7" max="7" width="18.26953125" customWidth="1"/>
    <col min="8" max="8" width="16.7265625" customWidth="1"/>
  </cols>
  <sheetData>
    <row r="1" spans="1:8" ht="39.75" customHeight="1" x14ac:dyDescent="0.35">
      <c r="A1" s="309" t="s">
        <v>512</v>
      </c>
      <c r="B1" s="310"/>
      <c r="C1" s="310"/>
      <c r="D1" s="310"/>
      <c r="E1" s="310"/>
      <c r="F1" s="310"/>
      <c r="G1" s="310"/>
      <c r="H1" s="310"/>
    </row>
    <row r="2" spans="1:8" ht="25" x14ac:dyDescent="0.35">
      <c r="A2" s="1" t="s">
        <v>0</v>
      </c>
      <c r="B2" s="2" t="s">
        <v>1</v>
      </c>
      <c r="C2" s="3" t="s">
        <v>2</v>
      </c>
      <c r="D2" s="3" t="s">
        <v>3</v>
      </c>
      <c r="E2" s="3" t="s">
        <v>4</v>
      </c>
      <c r="F2" s="4" t="s">
        <v>5</v>
      </c>
      <c r="G2" s="5" t="s">
        <v>6</v>
      </c>
      <c r="H2" s="6"/>
    </row>
    <row r="3" spans="1:8" x14ac:dyDescent="0.35">
      <c r="A3" s="311" t="s">
        <v>7</v>
      </c>
      <c r="B3" s="312"/>
      <c r="C3" s="312"/>
      <c r="D3" s="312"/>
      <c r="E3" s="312"/>
      <c r="F3" s="312"/>
      <c r="G3" s="312"/>
      <c r="H3" s="313"/>
    </row>
    <row r="4" spans="1:8" x14ac:dyDescent="0.35">
      <c r="A4" s="314" t="s">
        <v>267</v>
      </c>
      <c r="B4" s="306"/>
      <c r="C4" s="306"/>
      <c r="D4" s="306"/>
      <c r="E4" s="306"/>
      <c r="F4" s="306"/>
      <c r="G4" s="306"/>
      <c r="H4" s="307"/>
    </row>
    <row r="5" spans="1:8" ht="14.5" x14ac:dyDescent="0.35">
      <c r="A5" s="86"/>
      <c r="B5" s="152" t="s">
        <v>8</v>
      </c>
      <c r="C5" s="153">
        <v>810292018399</v>
      </c>
      <c r="D5" s="154" t="s">
        <v>268</v>
      </c>
      <c r="E5" s="105" t="s">
        <v>269</v>
      </c>
      <c r="F5" s="155"/>
      <c r="G5" s="107">
        <f t="shared" ref="G5:G15" si="0">F5*2</f>
        <v>0</v>
      </c>
      <c r="H5" s="108">
        <f t="shared" ref="H5:H21" si="1">F5*A5</f>
        <v>0</v>
      </c>
    </row>
    <row r="6" spans="1:8" ht="14.5" x14ac:dyDescent="0.35">
      <c r="A6" s="169">
        <v>2</v>
      </c>
      <c r="B6" s="200" t="s">
        <v>9</v>
      </c>
      <c r="C6" s="285">
        <v>810292017538</v>
      </c>
      <c r="D6" s="203" t="s">
        <v>270</v>
      </c>
      <c r="E6" s="200" t="s">
        <v>271</v>
      </c>
      <c r="F6" s="286"/>
      <c r="G6" s="287">
        <f t="shared" si="0"/>
        <v>0</v>
      </c>
      <c r="H6" s="288">
        <f t="shared" si="1"/>
        <v>0</v>
      </c>
    </row>
    <row r="7" spans="1:8" ht="14.5" x14ac:dyDescent="0.35">
      <c r="A7" s="169"/>
      <c r="B7" s="200" t="s">
        <v>10</v>
      </c>
      <c r="C7" s="285">
        <v>810292017545</v>
      </c>
      <c r="D7" s="203" t="s">
        <v>272</v>
      </c>
      <c r="E7" s="289" t="s">
        <v>273</v>
      </c>
      <c r="F7" s="290"/>
      <c r="G7" s="291">
        <f t="shared" si="0"/>
        <v>0</v>
      </c>
      <c r="H7" s="292">
        <f t="shared" si="1"/>
        <v>0</v>
      </c>
    </row>
    <row r="8" spans="1:8" ht="14.5" x14ac:dyDescent="0.35">
      <c r="A8" s="169"/>
      <c r="B8" s="200" t="s">
        <v>11</v>
      </c>
      <c r="C8" s="285">
        <v>810292018405</v>
      </c>
      <c r="D8" s="203" t="s">
        <v>274</v>
      </c>
      <c r="E8" s="289" t="s">
        <v>275</v>
      </c>
      <c r="F8" s="290"/>
      <c r="G8" s="291">
        <f t="shared" si="0"/>
        <v>0</v>
      </c>
      <c r="H8" s="292">
        <f t="shared" si="1"/>
        <v>0</v>
      </c>
    </row>
    <row r="9" spans="1:8" ht="14.5" x14ac:dyDescent="0.35">
      <c r="A9" s="169">
        <v>2</v>
      </c>
      <c r="B9" s="200" t="s">
        <v>12</v>
      </c>
      <c r="C9" s="285">
        <v>810292017514</v>
      </c>
      <c r="D9" s="203" t="s">
        <v>276</v>
      </c>
      <c r="E9" s="289" t="s">
        <v>277</v>
      </c>
      <c r="F9" s="290"/>
      <c r="G9" s="291">
        <f t="shared" si="0"/>
        <v>0</v>
      </c>
      <c r="H9" s="292">
        <f t="shared" si="1"/>
        <v>0</v>
      </c>
    </row>
    <row r="10" spans="1:8" ht="14.5" x14ac:dyDescent="0.35">
      <c r="A10" s="169"/>
      <c r="B10" s="200" t="s">
        <v>13</v>
      </c>
      <c r="C10" s="285">
        <v>810292017521</v>
      </c>
      <c r="D10" s="203" t="s">
        <v>278</v>
      </c>
      <c r="E10" s="289" t="s">
        <v>279</v>
      </c>
      <c r="F10" s="290"/>
      <c r="G10" s="291">
        <f t="shared" si="0"/>
        <v>0</v>
      </c>
      <c r="H10" s="292">
        <f t="shared" si="1"/>
        <v>0</v>
      </c>
    </row>
    <row r="11" spans="1:8" ht="14.5" x14ac:dyDescent="0.35">
      <c r="A11" s="169">
        <v>2</v>
      </c>
      <c r="B11" s="200" t="s">
        <v>14</v>
      </c>
      <c r="C11" s="285">
        <v>810292017507</v>
      </c>
      <c r="D11" s="203" t="s">
        <v>280</v>
      </c>
      <c r="E11" s="289" t="s">
        <v>281</v>
      </c>
      <c r="F11" s="290"/>
      <c r="G11" s="291">
        <f t="shared" si="0"/>
        <v>0</v>
      </c>
      <c r="H11" s="292">
        <f t="shared" si="1"/>
        <v>0</v>
      </c>
    </row>
    <row r="12" spans="1:8" ht="14.5" x14ac:dyDescent="0.35">
      <c r="A12" s="169">
        <v>2</v>
      </c>
      <c r="B12" s="293" t="s">
        <v>15</v>
      </c>
      <c r="C12" s="294">
        <v>810292018481</v>
      </c>
      <c r="D12" s="295" t="s">
        <v>282</v>
      </c>
      <c r="E12" s="296" t="s">
        <v>283</v>
      </c>
      <c r="F12" s="297"/>
      <c r="G12" s="291">
        <f t="shared" si="0"/>
        <v>0</v>
      </c>
      <c r="H12" s="292">
        <f t="shared" si="1"/>
        <v>0</v>
      </c>
    </row>
    <row r="13" spans="1:8" ht="14.5" x14ac:dyDescent="0.35">
      <c r="A13" s="169"/>
      <c r="B13" s="298" t="s">
        <v>16</v>
      </c>
      <c r="C13" s="294">
        <v>810292018511</v>
      </c>
      <c r="D13" s="295" t="s">
        <v>284</v>
      </c>
      <c r="E13" s="296" t="s">
        <v>285</v>
      </c>
      <c r="F13" s="297"/>
      <c r="G13" s="291">
        <f t="shared" si="0"/>
        <v>0</v>
      </c>
      <c r="H13" s="292">
        <f t="shared" si="1"/>
        <v>0</v>
      </c>
    </row>
    <row r="14" spans="1:8" ht="14.5" x14ac:dyDescent="0.35">
      <c r="A14" s="169"/>
      <c r="B14" s="299" t="s">
        <v>17</v>
      </c>
      <c r="C14" s="294">
        <v>810292018528</v>
      </c>
      <c r="D14" s="295" t="s">
        <v>286</v>
      </c>
      <c r="E14" s="296" t="s">
        <v>287</v>
      </c>
      <c r="F14" s="297"/>
      <c r="G14" s="291">
        <f t="shared" si="0"/>
        <v>0</v>
      </c>
      <c r="H14" s="292">
        <f t="shared" si="1"/>
        <v>0</v>
      </c>
    </row>
    <row r="15" spans="1:8" ht="14.5" x14ac:dyDescent="0.35">
      <c r="A15" s="169"/>
      <c r="B15" s="200" t="s">
        <v>18</v>
      </c>
      <c r="C15" s="285">
        <v>810292018306</v>
      </c>
      <c r="D15" s="203" t="s">
        <v>288</v>
      </c>
      <c r="E15" s="200" t="s">
        <v>289</v>
      </c>
      <c r="F15" s="290"/>
      <c r="G15" s="291">
        <f t="shared" si="0"/>
        <v>0</v>
      </c>
      <c r="H15" s="292">
        <f t="shared" si="1"/>
        <v>0</v>
      </c>
    </row>
    <row r="16" spans="1:8" ht="14.5" x14ac:dyDescent="0.35">
      <c r="A16" s="169"/>
      <c r="B16" s="200" t="s">
        <v>19</v>
      </c>
      <c r="C16" s="285">
        <v>810292018320</v>
      </c>
      <c r="D16" s="203" t="s">
        <v>290</v>
      </c>
      <c r="E16" s="289" t="s">
        <v>291</v>
      </c>
      <c r="F16" s="290"/>
      <c r="G16" s="291"/>
      <c r="H16" s="292">
        <f t="shared" si="1"/>
        <v>0</v>
      </c>
    </row>
    <row r="17" spans="1:8" ht="14.5" x14ac:dyDescent="0.35">
      <c r="A17" s="169"/>
      <c r="B17" s="200" t="s">
        <v>20</v>
      </c>
      <c r="C17" s="285">
        <v>810292018337</v>
      </c>
      <c r="D17" s="203" t="s">
        <v>292</v>
      </c>
      <c r="E17" s="289" t="s">
        <v>293</v>
      </c>
      <c r="F17" s="290"/>
      <c r="G17" s="291"/>
      <c r="H17" s="292">
        <f t="shared" si="1"/>
        <v>0</v>
      </c>
    </row>
    <row r="18" spans="1:8" ht="14.5" x14ac:dyDescent="0.35">
      <c r="A18" s="169"/>
      <c r="B18" s="200" t="s">
        <v>21</v>
      </c>
      <c r="C18" s="285">
        <v>810292018344</v>
      </c>
      <c r="D18" s="203" t="s">
        <v>294</v>
      </c>
      <c r="E18" s="289" t="s">
        <v>295</v>
      </c>
      <c r="F18" s="290"/>
      <c r="G18" s="291"/>
      <c r="H18" s="292">
        <f t="shared" si="1"/>
        <v>0</v>
      </c>
    </row>
    <row r="19" spans="1:8" ht="24" x14ac:dyDescent="0.35">
      <c r="A19" s="169"/>
      <c r="B19" s="200" t="s">
        <v>22</v>
      </c>
      <c r="C19" s="285">
        <v>810292018368</v>
      </c>
      <c r="D19" s="201" t="s">
        <v>296</v>
      </c>
      <c r="E19" s="289" t="s">
        <v>23</v>
      </c>
      <c r="F19" s="297"/>
      <c r="G19" s="291"/>
      <c r="H19" s="292">
        <f t="shared" si="1"/>
        <v>0</v>
      </c>
    </row>
    <row r="20" spans="1:8" ht="14.5" x14ac:dyDescent="0.35">
      <c r="A20" s="169"/>
      <c r="B20" s="200" t="s">
        <v>24</v>
      </c>
      <c r="C20" s="285">
        <v>810292018382</v>
      </c>
      <c r="D20" s="203" t="s">
        <v>297</v>
      </c>
      <c r="E20" s="296" t="s">
        <v>23</v>
      </c>
      <c r="F20" s="297"/>
      <c r="G20" s="291"/>
      <c r="H20" s="292">
        <f t="shared" si="1"/>
        <v>0</v>
      </c>
    </row>
    <row r="21" spans="1:8" ht="14.5" x14ac:dyDescent="0.35">
      <c r="A21" s="169"/>
      <c r="B21" s="300" t="s">
        <v>25</v>
      </c>
      <c r="C21" s="301">
        <v>810292018375</v>
      </c>
      <c r="D21" s="302" t="s">
        <v>298</v>
      </c>
      <c r="E21" s="303" t="s">
        <v>26</v>
      </c>
      <c r="F21" s="304"/>
      <c r="G21" s="291"/>
      <c r="H21" s="292">
        <f t="shared" si="1"/>
        <v>0</v>
      </c>
    </row>
    <row r="22" spans="1:8" ht="14.5" x14ac:dyDescent="0.35">
      <c r="A22" s="305" t="s">
        <v>27</v>
      </c>
      <c r="B22" s="306"/>
      <c r="C22" s="306"/>
      <c r="D22" s="306"/>
      <c r="E22" s="306"/>
      <c r="F22" s="306"/>
      <c r="G22" s="307"/>
      <c r="H22" s="7">
        <f>SUM(H6:H21)</f>
        <v>0</v>
      </c>
    </row>
    <row r="23" spans="1:8" x14ac:dyDescent="0.35">
      <c r="A23" s="315" t="s">
        <v>28</v>
      </c>
      <c r="B23" s="310"/>
      <c r="C23" s="310"/>
      <c r="D23" s="310"/>
      <c r="E23" s="310"/>
      <c r="F23" s="310"/>
      <c r="G23" s="310"/>
      <c r="H23" s="316"/>
    </row>
    <row r="24" spans="1:8" ht="14.5" x14ac:dyDescent="0.35">
      <c r="A24" s="113">
        <v>3</v>
      </c>
      <c r="B24" s="109" t="s">
        <v>29</v>
      </c>
      <c r="C24" s="54">
        <v>810292017279</v>
      </c>
      <c r="D24" s="55" t="s">
        <v>299</v>
      </c>
      <c r="E24" s="53" t="s">
        <v>300</v>
      </c>
      <c r="F24" s="56"/>
      <c r="G24" s="110">
        <f t="shared" ref="G24:G39" si="2">F24*2</f>
        <v>0</v>
      </c>
      <c r="H24" s="111">
        <f t="shared" ref="H24:H43" si="3">F24*A24</f>
        <v>0</v>
      </c>
    </row>
    <row r="25" spans="1:8" ht="14.5" x14ac:dyDescent="0.35">
      <c r="A25" s="10"/>
      <c r="B25" s="210" t="s">
        <v>30</v>
      </c>
      <c r="C25" s="205">
        <v>810292017286</v>
      </c>
      <c r="D25" s="206" t="s">
        <v>301</v>
      </c>
      <c r="E25" s="211" t="s">
        <v>302</v>
      </c>
      <c r="F25" s="197"/>
      <c r="G25" s="212">
        <f t="shared" si="2"/>
        <v>0</v>
      </c>
      <c r="H25" s="213">
        <f t="shared" si="3"/>
        <v>0</v>
      </c>
    </row>
    <row r="26" spans="1:8" ht="14.5" x14ac:dyDescent="0.35">
      <c r="A26" s="10">
        <v>3</v>
      </c>
      <c r="B26" s="184" t="s">
        <v>31</v>
      </c>
      <c r="C26" s="185">
        <v>810292017309</v>
      </c>
      <c r="D26" s="186" t="s">
        <v>303</v>
      </c>
      <c r="E26" s="187" t="s">
        <v>304</v>
      </c>
      <c r="F26" s="188"/>
      <c r="G26" s="214">
        <f t="shared" si="2"/>
        <v>0</v>
      </c>
      <c r="H26" s="215">
        <f t="shared" si="3"/>
        <v>0</v>
      </c>
    </row>
    <row r="27" spans="1:8" ht="14.5" x14ac:dyDescent="0.35">
      <c r="A27" s="10"/>
      <c r="B27" s="210" t="s">
        <v>32</v>
      </c>
      <c r="C27" s="205">
        <v>810292017316</v>
      </c>
      <c r="D27" s="206" t="s">
        <v>305</v>
      </c>
      <c r="E27" s="211" t="s">
        <v>306</v>
      </c>
      <c r="F27" s="197"/>
      <c r="G27" s="212">
        <f t="shared" si="2"/>
        <v>0</v>
      </c>
      <c r="H27" s="213">
        <f t="shared" si="3"/>
        <v>0</v>
      </c>
    </row>
    <row r="28" spans="1:8" ht="14.5" x14ac:dyDescent="0.35">
      <c r="A28" s="10"/>
      <c r="B28" s="228" t="s">
        <v>33</v>
      </c>
      <c r="C28" s="228" t="s">
        <v>34</v>
      </c>
      <c r="D28" s="235" t="s">
        <v>35</v>
      </c>
      <c r="E28" s="236" t="s">
        <v>307</v>
      </c>
      <c r="F28" s="188"/>
      <c r="G28" s="214">
        <f t="shared" si="2"/>
        <v>0</v>
      </c>
      <c r="H28" s="215">
        <f t="shared" si="3"/>
        <v>0</v>
      </c>
    </row>
    <row r="29" spans="1:8" ht="14.5" x14ac:dyDescent="0.35">
      <c r="A29" s="10">
        <v>3</v>
      </c>
      <c r="B29" s="210" t="s">
        <v>36</v>
      </c>
      <c r="C29" s="205">
        <v>810292017323</v>
      </c>
      <c r="D29" s="206" t="s">
        <v>308</v>
      </c>
      <c r="E29" s="211" t="s">
        <v>309</v>
      </c>
      <c r="F29" s="197"/>
      <c r="G29" s="212">
        <f t="shared" si="2"/>
        <v>0</v>
      </c>
      <c r="H29" s="213">
        <f t="shared" si="3"/>
        <v>0</v>
      </c>
    </row>
    <row r="30" spans="1:8" ht="14.5" x14ac:dyDescent="0.35">
      <c r="A30" s="10"/>
      <c r="B30" s="184" t="s">
        <v>37</v>
      </c>
      <c r="C30" s="185">
        <v>810292017330</v>
      </c>
      <c r="D30" s="186" t="s">
        <v>310</v>
      </c>
      <c r="E30" s="187" t="s">
        <v>311</v>
      </c>
      <c r="F30" s="188"/>
      <c r="G30" s="214">
        <f t="shared" si="2"/>
        <v>0</v>
      </c>
      <c r="H30" s="215">
        <f t="shared" si="3"/>
        <v>0</v>
      </c>
    </row>
    <row r="31" spans="1:8" ht="14.5" x14ac:dyDescent="0.35">
      <c r="A31" s="10"/>
      <c r="B31" s="225" t="s">
        <v>38</v>
      </c>
      <c r="C31" s="225" t="s">
        <v>39</v>
      </c>
      <c r="D31" s="237" t="s">
        <v>40</v>
      </c>
      <c r="E31" s="238" t="s">
        <v>312</v>
      </c>
      <c r="F31" s="197"/>
      <c r="G31" s="212">
        <f t="shared" si="2"/>
        <v>0</v>
      </c>
      <c r="H31" s="213">
        <f t="shared" si="3"/>
        <v>0</v>
      </c>
    </row>
    <row r="32" spans="1:8" ht="14.5" x14ac:dyDescent="0.35">
      <c r="A32" s="10">
        <v>3</v>
      </c>
      <c r="B32" s="184" t="s">
        <v>41</v>
      </c>
      <c r="C32" s="185">
        <v>810292017347</v>
      </c>
      <c r="D32" s="186" t="s">
        <v>313</v>
      </c>
      <c r="E32" s="187" t="s">
        <v>314</v>
      </c>
      <c r="F32" s="188"/>
      <c r="G32" s="214">
        <f t="shared" si="2"/>
        <v>0</v>
      </c>
      <c r="H32" s="215">
        <f t="shared" si="3"/>
        <v>0</v>
      </c>
    </row>
    <row r="33" spans="1:8" ht="14.5" x14ac:dyDescent="0.35">
      <c r="A33" s="10"/>
      <c r="B33" s="210" t="s">
        <v>42</v>
      </c>
      <c r="C33" s="205">
        <v>810292017354</v>
      </c>
      <c r="D33" s="206" t="s">
        <v>315</v>
      </c>
      <c r="E33" s="211" t="s">
        <v>316</v>
      </c>
      <c r="F33" s="197"/>
      <c r="G33" s="212">
        <f t="shared" si="2"/>
        <v>0</v>
      </c>
      <c r="H33" s="213">
        <f t="shared" si="3"/>
        <v>0</v>
      </c>
    </row>
    <row r="34" spans="1:8" ht="14.5" x14ac:dyDescent="0.35">
      <c r="A34" s="10">
        <v>3</v>
      </c>
      <c r="B34" s="184" t="s">
        <v>43</v>
      </c>
      <c r="C34" s="185">
        <v>810292017385</v>
      </c>
      <c r="D34" s="186" t="s">
        <v>317</v>
      </c>
      <c r="E34" s="187" t="s">
        <v>318</v>
      </c>
      <c r="F34" s="188"/>
      <c r="G34" s="214">
        <f t="shared" si="2"/>
        <v>0</v>
      </c>
      <c r="H34" s="215">
        <f t="shared" si="3"/>
        <v>0</v>
      </c>
    </row>
    <row r="35" spans="1:8" ht="14.5" x14ac:dyDescent="0.35">
      <c r="A35" s="10"/>
      <c r="B35" s="210" t="s">
        <v>44</v>
      </c>
      <c r="C35" s="205">
        <v>810292017392</v>
      </c>
      <c r="D35" s="206" t="s">
        <v>319</v>
      </c>
      <c r="E35" s="211" t="s">
        <v>320</v>
      </c>
      <c r="F35" s="197"/>
      <c r="G35" s="212">
        <f t="shared" si="2"/>
        <v>0</v>
      </c>
      <c r="H35" s="213">
        <f t="shared" si="3"/>
        <v>0</v>
      </c>
    </row>
    <row r="36" spans="1:8" ht="14.5" x14ac:dyDescent="0.35">
      <c r="A36" s="10">
        <v>3</v>
      </c>
      <c r="B36" s="184" t="s">
        <v>45</v>
      </c>
      <c r="C36" s="185">
        <v>810292017361</v>
      </c>
      <c r="D36" s="186" t="s">
        <v>321</v>
      </c>
      <c r="E36" s="187" t="s">
        <v>322</v>
      </c>
      <c r="F36" s="188"/>
      <c r="G36" s="214">
        <f t="shared" si="2"/>
        <v>0</v>
      </c>
      <c r="H36" s="215">
        <f t="shared" si="3"/>
        <v>0</v>
      </c>
    </row>
    <row r="37" spans="1:8" ht="14.5" x14ac:dyDescent="0.35">
      <c r="A37" s="10"/>
      <c r="B37" s="210" t="s">
        <v>46</v>
      </c>
      <c r="C37" s="205">
        <v>810292017378</v>
      </c>
      <c r="D37" s="206" t="s">
        <v>323</v>
      </c>
      <c r="E37" s="219" t="s">
        <v>324</v>
      </c>
      <c r="F37" s="197"/>
      <c r="G37" s="212">
        <f t="shared" si="2"/>
        <v>0</v>
      </c>
      <c r="H37" s="213">
        <f t="shared" si="3"/>
        <v>0</v>
      </c>
    </row>
    <row r="38" spans="1:8" ht="14.5" x14ac:dyDescent="0.35">
      <c r="A38" s="10"/>
      <c r="B38" s="202" t="s">
        <v>47</v>
      </c>
      <c r="C38" s="185">
        <v>810292017248</v>
      </c>
      <c r="D38" s="186" t="s">
        <v>48</v>
      </c>
      <c r="E38" s="195" t="s">
        <v>325</v>
      </c>
      <c r="F38" s="188"/>
      <c r="G38" s="214">
        <f t="shared" si="2"/>
        <v>0</v>
      </c>
      <c r="H38" s="215">
        <f t="shared" si="3"/>
        <v>0</v>
      </c>
    </row>
    <row r="39" spans="1:8" ht="14.5" x14ac:dyDescent="0.35">
      <c r="A39" s="10">
        <v>3</v>
      </c>
      <c r="B39" s="210" t="s">
        <v>49</v>
      </c>
      <c r="C39" s="205">
        <v>810292016784</v>
      </c>
      <c r="D39" s="206" t="s">
        <v>326</v>
      </c>
      <c r="E39" s="219" t="s">
        <v>327</v>
      </c>
      <c r="F39" s="197"/>
      <c r="G39" s="212">
        <f t="shared" si="2"/>
        <v>0</v>
      </c>
      <c r="H39" s="213">
        <f t="shared" si="3"/>
        <v>0</v>
      </c>
    </row>
    <row r="40" spans="1:8" ht="14.5" x14ac:dyDescent="0.35">
      <c r="A40" s="10"/>
      <c r="B40" s="184" t="s">
        <v>50</v>
      </c>
      <c r="C40" s="185">
        <v>810292017460</v>
      </c>
      <c r="D40" s="186" t="s">
        <v>328</v>
      </c>
      <c r="E40" s="195" t="s">
        <v>329</v>
      </c>
      <c r="F40" s="188"/>
      <c r="G40" s="214" t="s">
        <v>51</v>
      </c>
      <c r="H40" s="215">
        <f t="shared" si="3"/>
        <v>0</v>
      </c>
    </row>
    <row r="41" spans="1:8" ht="14.5" x14ac:dyDescent="0.35">
      <c r="A41" s="10">
        <v>3</v>
      </c>
      <c r="B41" s="210" t="s">
        <v>52</v>
      </c>
      <c r="C41" s="205">
        <v>810292017293</v>
      </c>
      <c r="D41" s="206" t="s">
        <v>330</v>
      </c>
      <c r="E41" s="211" t="s">
        <v>331</v>
      </c>
      <c r="F41" s="197"/>
      <c r="G41" s="212">
        <f t="shared" ref="G41:G42" si="4">F41*2</f>
        <v>0</v>
      </c>
      <c r="H41" s="213">
        <f t="shared" si="3"/>
        <v>0</v>
      </c>
    </row>
    <row r="42" spans="1:8" ht="14.5" x14ac:dyDescent="0.35">
      <c r="A42" s="10">
        <v>3</v>
      </c>
      <c r="B42" s="184" t="s">
        <v>53</v>
      </c>
      <c r="C42" s="185">
        <v>810292017262</v>
      </c>
      <c r="D42" s="186" t="s">
        <v>332</v>
      </c>
      <c r="E42" s="195" t="s">
        <v>333</v>
      </c>
      <c r="F42" s="188"/>
      <c r="G42" s="214">
        <f t="shared" si="4"/>
        <v>0</v>
      </c>
      <c r="H42" s="215">
        <f t="shared" si="3"/>
        <v>0</v>
      </c>
    </row>
    <row r="43" spans="1:8" ht="14.5" x14ac:dyDescent="0.35">
      <c r="A43" s="12"/>
      <c r="B43" s="230" t="s">
        <v>54</v>
      </c>
      <c r="C43" s="231">
        <v>810292017255</v>
      </c>
      <c r="D43" s="232" t="s">
        <v>334</v>
      </c>
      <c r="E43" s="239" t="s">
        <v>335</v>
      </c>
      <c r="F43" s="209"/>
      <c r="G43" s="234" t="s">
        <v>51</v>
      </c>
      <c r="H43" s="216">
        <f t="shared" si="3"/>
        <v>0</v>
      </c>
    </row>
    <row r="44" spans="1:8" ht="14.5" x14ac:dyDescent="0.35">
      <c r="A44" s="308" t="s">
        <v>55</v>
      </c>
      <c r="B44" s="306"/>
      <c r="C44" s="306"/>
      <c r="D44" s="306"/>
      <c r="E44" s="306"/>
      <c r="F44" s="306"/>
      <c r="G44" s="307"/>
      <c r="H44" s="8">
        <f>SUM(H24:H43)</f>
        <v>0</v>
      </c>
    </row>
    <row r="45" spans="1:8" x14ac:dyDescent="0.35">
      <c r="A45" s="317" t="s">
        <v>336</v>
      </c>
      <c r="B45" s="310"/>
      <c r="C45" s="310"/>
      <c r="D45" s="310"/>
      <c r="E45" s="310"/>
      <c r="F45" s="310"/>
      <c r="G45" s="310"/>
      <c r="H45" s="316"/>
    </row>
    <row r="46" spans="1:8" ht="14.5" x14ac:dyDescent="0.35">
      <c r="A46" s="113">
        <v>2</v>
      </c>
      <c r="B46" s="109" t="s">
        <v>56</v>
      </c>
      <c r="C46" s="54">
        <v>810292017484</v>
      </c>
      <c r="D46" s="55" t="s">
        <v>337</v>
      </c>
      <c r="E46" s="53" t="s">
        <v>338</v>
      </c>
      <c r="F46" s="56"/>
      <c r="G46" s="57">
        <f t="shared" ref="G46:G52" si="5">F46*2</f>
        <v>0</v>
      </c>
      <c r="H46" s="58">
        <f t="shared" ref="H46:H58" si="6">F46*A46</f>
        <v>0</v>
      </c>
    </row>
    <row r="47" spans="1:8" ht="14.5" x14ac:dyDescent="0.35">
      <c r="A47" s="10"/>
      <c r="B47" s="210" t="s">
        <v>57</v>
      </c>
      <c r="C47" s="205">
        <v>810292017491</v>
      </c>
      <c r="D47" s="206" t="s">
        <v>339</v>
      </c>
      <c r="E47" s="211" t="s">
        <v>340</v>
      </c>
      <c r="F47" s="197"/>
      <c r="G47" s="283">
        <f t="shared" si="5"/>
        <v>0</v>
      </c>
      <c r="H47" s="284">
        <f t="shared" si="6"/>
        <v>0</v>
      </c>
    </row>
    <row r="48" spans="1:8" ht="14.5" x14ac:dyDescent="0.35">
      <c r="A48" s="10">
        <v>2</v>
      </c>
      <c r="B48" s="184" t="s">
        <v>58</v>
      </c>
      <c r="C48" s="185">
        <v>810292017576</v>
      </c>
      <c r="D48" s="186" t="s">
        <v>341</v>
      </c>
      <c r="E48" s="187" t="s">
        <v>342</v>
      </c>
      <c r="F48" s="188"/>
      <c r="G48" s="189">
        <f t="shared" si="5"/>
        <v>0</v>
      </c>
      <c r="H48" s="190">
        <f t="shared" si="6"/>
        <v>0</v>
      </c>
    </row>
    <row r="49" spans="1:8" ht="14.5" x14ac:dyDescent="0.35">
      <c r="A49" s="10"/>
      <c r="B49" s="210" t="s">
        <v>59</v>
      </c>
      <c r="C49" s="205">
        <v>810292017583</v>
      </c>
      <c r="D49" s="206" t="s">
        <v>343</v>
      </c>
      <c r="E49" s="211" t="s">
        <v>344</v>
      </c>
      <c r="F49" s="197"/>
      <c r="G49" s="283">
        <f t="shared" si="5"/>
        <v>0</v>
      </c>
      <c r="H49" s="284">
        <f t="shared" si="6"/>
        <v>0</v>
      </c>
    </row>
    <row r="50" spans="1:8" ht="14.5" x14ac:dyDescent="0.35">
      <c r="A50" s="10">
        <v>2</v>
      </c>
      <c r="B50" s="184" t="s">
        <v>60</v>
      </c>
      <c r="C50" s="185">
        <v>810292017552</v>
      </c>
      <c r="D50" s="186" t="s">
        <v>61</v>
      </c>
      <c r="E50" s="195" t="s">
        <v>345</v>
      </c>
      <c r="F50" s="188"/>
      <c r="G50" s="189">
        <f t="shared" si="5"/>
        <v>0</v>
      </c>
      <c r="H50" s="190">
        <f t="shared" si="6"/>
        <v>0</v>
      </c>
    </row>
    <row r="51" spans="1:8" ht="14.5" x14ac:dyDescent="0.35">
      <c r="A51" s="10">
        <v>3</v>
      </c>
      <c r="B51" s="210" t="s">
        <v>62</v>
      </c>
      <c r="C51" s="205">
        <v>810292017590</v>
      </c>
      <c r="D51" s="206" t="s">
        <v>63</v>
      </c>
      <c r="E51" s="211" t="s">
        <v>346</v>
      </c>
      <c r="F51" s="197"/>
      <c r="G51" s="283">
        <f t="shared" si="5"/>
        <v>0</v>
      </c>
      <c r="H51" s="284">
        <f t="shared" si="6"/>
        <v>0</v>
      </c>
    </row>
    <row r="52" spans="1:8" ht="14.5" x14ac:dyDescent="0.35">
      <c r="A52" s="10">
        <v>3</v>
      </c>
      <c r="B52" s="184" t="s">
        <v>64</v>
      </c>
      <c r="C52" s="185">
        <v>810292017569</v>
      </c>
      <c r="D52" s="186" t="s">
        <v>65</v>
      </c>
      <c r="E52" s="187" t="s">
        <v>347</v>
      </c>
      <c r="F52" s="188"/>
      <c r="G52" s="189">
        <f t="shared" si="5"/>
        <v>0</v>
      </c>
      <c r="H52" s="190">
        <f t="shared" si="6"/>
        <v>0</v>
      </c>
    </row>
    <row r="53" spans="1:8" ht="14.5" x14ac:dyDescent="0.35">
      <c r="A53" s="10">
        <v>3</v>
      </c>
      <c r="B53" s="210" t="s">
        <v>66</v>
      </c>
      <c r="C53" s="205">
        <v>810292017606</v>
      </c>
      <c r="D53" s="206" t="s">
        <v>67</v>
      </c>
      <c r="E53" s="211" t="s">
        <v>348</v>
      </c>
      <c r="F53" s="197"/>
      <c r="G53" s="283"/>
      <c r="H53" s="284">
        <f t="shared" si="6"/>
        <v>0</v>
      </c>
    </row>
    <row r="54" spans="1:8" ht="14.5" x14ac:dyDescent="0.35">
      <c r="A54" s="10">
        <v>2</v>
      </c>
      <c r="B54" s="184" t="s">
        <v>68</v>
      </c>
      <c r="C54" s="185">
        <v>810292017637</v>
      </c>
      <c r="D54" s="186" t="s">
        <v>69</v>
      </c>
      <c r="E54" s="187" t="s">
        <v>349</v>
      </c>
      <c r="F54" s="188"/>
      <c r="G54" s="189">
        <f t="shared" ref="G54:G58" si="7">F54*2</f>
        <v>0</v>
      </c>
      <c r="H54" s="190">
        <f t="shared" si="6"/>
        <v>0</v>
      </c>
    </row>
    <row r="55" spans="1:8" ht="14.5" x14ac:dyDescent="0.35">
      <c r="A55" s="10"/>
      <c r="B55" s="210" t="s">
        <v>70</v>
      </c>
      <c r="C55" s="205">
        <v>810292017644</v>
      </c>
      <c r="D55" s="206" t="s">
        <v>69</v>
      </c>
      <c r="E55" s="211" t="s">
        <v>350</v>
      </c>
      <c r="F55" s="197"/>
      <c r="G55" s="283">
        <f t="shared" si="7"/>
        <v>0</v>
      </c>
      <c r="H55" s="284">
        <f t="shared" si="6"/>
        <v>0</v>
      </c>
    </row>
    <row r="56" spans="1:8" ht="14.5" x14ac:dyDescent="0.35">
      <c r="A56" s="10">
        <v>2</v>
      </c>
      <c r="B56" s="184" t="s">
        <v>71</v>
      </c>
      <c r="C56" s="185">
        <v>810292017613</v>
      </c>
      <c r="D56" s="186" t="s">
        <v>72</v>
      </c>
      <c r="E56" s="187" t="s">
        <v>351</v>
      </c>
      <c r="F56" s="188"/>
      <c r="G56" s="189">
        <f t="shared" si="7"/>
        <v>0</v>
      </c>
      <c r="H56" s="190">
        <f t="shared" si="6"/>
        <v>0</v>
      </c>
    </row>
    <row r="57" spans="1:8" ht="14.5" x14ac:dyDescent="0.35">
      <c r="A57" s="10"/>
      <c r="B57" s="210" t="s">
        <v>73</v>
      </c>
      <c r="C57" s="205">
        <v>810292017620</v>
      </c>
      <c r="D57" s="206" t="s">
        <v>72</v>
      </c>
      <c r="E57" s="211" t="s">
        <v>352</v>
      </c>
      <c r="F57" s="197"/>
      <c r="G57" s="283">
        <f t="shared" si="7"/>
        <v>0</v>
      </c>
      <c r="H57" s="284">
        <f t="shared" si="6"/>
        <v>0</v>
      </c>
    </row>
    <row r="58" spans="1:8" ht="14.5" x14ac:dyDescent="0.35">
      <c r="A58" s="12">
        <v>3</v>
      </c>
      <c r="B58" s="59" t="s">
        <v>74</v>
      </c>
      <c r="C58" s="156">
        <v>810292017651</v>
      </c>
      <c r="D58" s="60" t="s">
        <v>75</v>
      </c>
      <c r="E58" s="157" t="s">
        <v>353</v>
      </c>
      <c r="F58" s="61"/>
      <c r="G58" s="62">
        <f t="shared" si="7"/>
        <v>0</v>
      </c>
      <c r="H58" s="63">
        <f t="shared" si="6"/>
        <v>0</v>
      </c>
    </row>
    <row r="59" spans="1:8" ht="14.5" x14ac:dyDescent="0.35">
      <c r="A59" s="318" t="s">
        <v>76</v>
      </c>
      <c r="B59" s="312"/>
      <c r="C59" s="312"/>
      <c r="D59" s="312"/>
      <c r="E59" s="312"/>
      <c r="F59" s="312"/>
      <c r="G59" s="313"/>
      <c r="H59" s="9">
        <f>SUM(H46:H58)</f>
        <v>0</v>
      </c>
    </row>
    <row r="60" spans="1:8" x14ac:dyDescent="0.35">
      <c r="A60" s="321" t="s">
        <v>77</v>
      </c>
      <c r="B60" s="306"/>
      <c r="C60" s="306"/>
      <c r="D60" s="306"/>
      <c r="E60" s="306"/>
      <c r="F60" s="306"/>
      <c r="G60" s="306"/>
      <c r="H60" s="307"/>
    </row>
    <row r="61" spans="1:8" ht="14.5" x14ac:dyDescent="0.35">
      <c r="A61" s="158"/>
      <c r="B61" s="103" t="s">
        <v>78</v>
      </c>
      <c r="C61" s="103" t="s">
        <v>79</v>
      </c>
      <c r="D61" s="104" t="s">
        <v>80</v>
      </c>
      <c r="E61" s="105" t="s">
        <v>354</v>
      </c>
      <c r="F61" s="106"/>
      <c r="G61" s="107">
        <f t="shared" ref="G61:G73" si="8">F61*2</f>
        <v>0</v>
      </c>
      <c r="H61" s="108">
        <f t="shared" ref="H61:H76" si="9">F61*A61</f>
        <v>0</v>
      </c>
    </row>
    <row r="62" spans="1:8" ht="14.5" x14ac:dyDescent="0.35">
      <c r="A62" s="219">
        <v>3</v>
      </c>
      <c r="B62" s="219" t="s">
        <v>81</v>
      </c>
      <c r="C62" s="205">
        <v>810292017903</v>
      </c>
      <c r="D62" s="206" t="s">
        <v>80</v>
      </c>
      <c r="E62" s="211" t="s">
        <v>355</v>
      </c>
      <c r="F62" s="220"/>
      <c r="G62" s="221">
        <f t="shared" si="8"/>
        <v>0</v>
      </c>
      <c r="H62" s="222">
        <f t="shared" si="9"/>
        <v>0</v>
      </c>
    </row>
    <row r="63" spans="1:8" ht="14.5" x14ac:dyDescent="0.35">
      <c r="A63" s="223"/>
      <c r="B63" s="195" t="s">
        <v>82</v>
      </c>
      <c r="C63" s="185">
        <v>810292017910</v>
      </c>
      <c r="D63" s="186" t="s">
        <v>80</v>
      </c>
      <c r="E63" s="187" t="s">
        <v>356</v>
      </c>
      <c r="F63" s="224"/>
      <c r="G63" s="214">
        <f t="shared" si="8"/>
        <v>0</v>
      </c>
      <c r="H63" s="215">
        <f t="shared" si="9"/>
        <v>0</v>
      </c>
    </row>
    <row r="64" spans="1:8" ht="14.5" x14ac:dyDescent="0.35">
      <c r="A64" s="204"/>
      <c r="B64" s="225" t="s">
        <v>83</v>
      </c>
      <c r="C64" s="225" t="s">
        <v>84</v>
      </c>
      <c r="D64" s="226" t="s">
        <v>85</v>
      </c>
      <c r="E64" s="227" t="s">
        <v>357</v>
      </c>
      <c r="F64" s="220"/>
      <c r="G64" s="212">
        <f t="shared" si="8"/>
        <v>0</v>
      </c>
      <c r="H64" s="213">
        <f t="shared" si="9"/>
        <v>0</v>
      </c>
    </row>
    <row r="65" spans="1:8" ht="14.5" x14ac:dyDescent="0.35">
      <c r="A65" s="202">
        <v>3</v>
      </c>
      <c r="B65" s="195" t="s">
        <v>86</v>
      </c>
      <c r="C65" s="185">
        <v>810292017927</v>
      </c>
      <c r="D65" s="186" t="s">
        <v>85</v>
      </c>
      <c r="E65" s="195" t="s">
        <v>358</v>
      </c>
      <c r="F65" s="224"/>
      <c r="G65" s="214">
        <f t="shared" si="8"/>
        <v>0</v>
      </c>
      <c r="H65" s="215">
        <f t="shared" si="9"/>
        <v>0</v>
      </c>
    </row>
    <row r="66" spans="1:8" ht="14.5" x14ac:dyDescent="0.35">
      <c r="A66" s="204"/>
      <c r="B66" s="219" t="s">
        <v>87</v>
      </c>
      <c r="C66" s="205">
        <v>810292017934</v>
      </c>
      <c r="D66" s="206" t="s">
        <v>85</v>
      </c>
      <c r="E66" s="211" t="s">
        <v>359</v>
      </c>
      <c r="F66" s="220"/>
      <c r="G66" s="212">
        <f t="shared" si="8"/>
        <v>0</v>
      </c>
      <c r="H66" s="213">
        <f t="shared" si="9"/>
        <v>0</v>
      </c>
    </row>
    <row r="67" spans="1:8" ht="14.5" x14ac:dyDescent="0.35">
      <c r="A67" s="202"/>
      <c r="B67" s="228" t="s">
        <v>88</v>
      </c>
      <c r="C67" s="228" t="s">
        <v>89</v>
      </c>
      <c r="D67" s="217" t="s">
        <v>90</v>
      </c>
      <c r="E67" s="218" t="s">
        <v>360</v>
      </c>
      <c r="F67" s="224"/>
      <c r="G67" s="214">
        <f t="shared" si="8"/>
        <v>0</v>
      </c>
      <c r="H67" s="215">
        <f t="shared" si="9"/>
        <v>0</v>
      </c>
    </row>
    <row r="68" spans="1:8" ht="14.5" x14ac:dyDescent="0.35">
      <c r="A68" s="204">
        <v>3</v>
      </c>
      <c r="B68" s="219" t="s">
        <v>91</v>
      </c>
      <c r="C68" s="205">
        <v>810292017941</v>
      </c>
      <c r="D68" s="206" t="s">
        <v>90</v>
      </c>
      <c r="E68" s="211" t="s">
        <v>361</v>
      </c>
      <c r="F68" s="220"/>
      <c r="G68" s="212">
        <f t="shared" si="8"/>
        <v>0</v>
      </c>
      <c r="H68" s="213">
        <f t="shared" si="9"/>
        <v>0</v>
      </c>
    </row>
    <row r="69" spans="1:8" ht="14.5" x14ac:dyDescent="0.35">
      <c r="A69" s="202"/>
      <c r="B69" s="195" t="s">
        <v>92</v>
      </c>
      <c r="C69" s="185">
        <v>810292017958</v>
      </c>
      <c r="D69" s="186" t="s">
        <v>90</v>
      </c>
      <c r="E69" s="187" t="s">
        <v>362</v>
      </c>
      <c r="F69" s="224"/>
      <c r="G69" s="214">
        <f t="shared" si="8"/>
        <v>0</v>
      </c>
      <c r="H69" s="215">
        <f t="shared" si="9"/>
        <v>0</v>
      </c>
    </row>
    <row r="70" spans="1:8" ht="14.5" x14ac:dyDescent="0.35">
      <c r="A70" s="204"/>
      <c r="B70" s="225" t="s">
        <v>93</v>
      </c>
      <c r="C70" s="225" t="s">
        <v>94</v>
      </c>
      <c r="D70" s="226" t="s">
        <v>95</v>
      </c>
      <c r="E70" s="227" t="s">
        <v>363</v>
      </c>
      <c r="F70" s="220"/>
      <c r="G70" s="212">
        <f t="shared" si="8"/>
        <v>0</v>
      </c>
      <c r="H70" s="213">
        <f t="shared" si="9"/>
        <v>0</v>
      </c>
    </row>
    <row r="71" spans="1:8" ht="14.5" x14ac:dyDescent="0.35">
      <c r="A71" s="202">
        <v>3</v>
      </c>
      <c r="B71" s="195" t="s">
        <v>96</v>
      </c>
      <c r="C71" s="185">
        <v>810292017965</v>
      </c>
      <c r="D71" s="186" t="s">
        <v>95</v>
      </c>
      <c r="E71" s="187" t="s">
        <v>364</v>
      </c>
      <c r="F71" s="188"/>
      <c r="G71" s="214">
        <f t="shared" si="8"/>
        <v>0</v>
      </c>
      <c r="H71" s="215">
        <f t="shared" si="9"/>
        <v>0</v>
      </c>
    </row>
    <row r="72" spans="1:8" ht="14.5" x14ac:dyDescent="0.35">
      <c r="A72" s="204"/>
      <c r="B72" s="219" t="s">
        <v>97</v>
      </c>
      <c r="C72" s="205">
        <v>810292017972</v>
      </c>
      <c r="D72" s="206" t="s">
        <v>95</v>
      </c>
      <c r="E72" s="211" t="s">
        <v>365</v>
      </c>
      <c r="F72" s="197"/>
      <c r="G72" s="212">
        <f t="shared" si="8"/>
        <v>0</v>
      </c>
      <c r="H72" s="213">
        <f t="shared" si="9"/>
        <v>0</v>
      </c>
    </row>
    <row r="73" spans="1:8" ht="14.5" x14ac:dyDescent="0.35">
      <c r="A73" s="202">
        <v>3</v>
      </c>
      <c r="B73" s="184" t="s">
        <v>98</v>
      </c>
      <c r="C73" s="185">
        <v>810292017989</v>
      </c>
      <c r="D73" s="186" t="s">
        <v>99</v>
      </c>
      <c r="E73" s="187" t="s">
        <v>366</v>
      </c>
      <c r="F73" s="188"/>
      <c r="G73" s="214">
        <f t="shared" si="8"/>
        <v>0</v>
      </c>
      <c r="H73" s="215">
        <f t="shared" si="9"/>
        <v>0</v>
      </c>
    </row>
    <row r="74" spans="1:8" ht="14.5" x14ac:dyDescent="0.35">
      <c r="A74" s="204"/>
      <c r="B74" s="210" t="s">
        <v>100</v>
      </c>
      <c r="C74" s="205">
        <v>810292018009</v>
      </c>
      <c r="D74" s="206" t="s">
        <v>99</v>
      </c>
      <c r="E74" s="211" t="s">
        <v>367</v>
      </c>
      <c r="F74" s="197"/>
      <c r="G74" s="212" t="s">
        <v>51</v>
      </c>
      <c r="H74" s="213">
        <f t="shared" si="9"/>
        <v>0</v>
      </c>
    </row>
    <row r="75" spans="1:8" ht="14.5" x14ac:dyDescent="0.35">
      <c r="A75" s="202">
        <v>3</v>
      </c>
      <c r="B75" s="184" t="s">
        <v>101</v>
      </c>
      <c r="C75" s="185">
        <v>810292017996</v>
      </c>
      <c r="D75" s="186" t="s">
        <v>102</v>
      </c>
      <c r="E75" s="187" t="s">
        <v>368</v>
      </c>
      <c r="F75" s="188"/>
      <c r="G75" s="214">
        <f t="shared" ref="G75:G76" si="10">F75*2</f>
        <v>0</v>
      </c>
      <c r="H75" s="215">
        <f t="shared" si="9"/>
        <v>0</v>
      </c>
    </row>
    <row r="76" spans="1:8" ht="14.5" x14ac:dyDescent="0.35">
      <c r="A76" s="229">
        <v>3</v>
      </c>
      <c r="B76" s="230" t="s">
        <v>103</v>
      </c>
      <c r="C76" s="231">
        <v>810292018016</v>
      </c>
      <c r="D76" s="232" t="s">
        <v>104</v>
      </c>
      <c r="E76" s="233" t="s">
        <v>369</v>
      </c>
      <c r="F76" s="209"/>
      <c r="G76" s="234">
        <f t="shared" si="10"/>
        <v>0</v>
      </c>
      <c r="H76" s="216">
        <f t="shared" si="9"/>
        <v>0</v>
      </c>
    </row>
    <row r="77" spans="1:8" ht="14.5" x14ac:dyDescent="0.35">
      <c r="A77" s="319" t="s">
        <v>105</v>
      </c>
      <c r="B77" s="306"/>
      <c r="C77" s="306"/>
      <c r="D77" s="306"/>
      <c r="E77" s="306"/>
      <c r="F77" s="306"/>
      <c r="G77" s="307"/>
      <c r="H77" s="14">
        <f>SUM(H62:H76)</f>
        <v>0</v>
      </c>
    </row>
    <row r="78" spans="1:8" x14ac:dyDescent="0.35">
      <c r="A78" s="322" t="s">
        <v>106</v>
      </c>
      <c r="B78" s="310"/>
      <c r="C78" s="310"/>
      <c r="D78" s="310"/>
      <c r="E78" s="310"/>
      <c r="F78" s="310"/>
      <c r="G78" s="310"/>
      <c r="H78" s="316"/>
    </row>
    <row r="79" spans="1:8" ht="14.5" x14ac:dyDescent="0.35">
      <c r="A79" s="113">
        <v>3</v>
      </c>
      <c r="B79" s="69" t="s">
        <v>107</v>
      </c>
      <c r="C79" s="114">
        <v>810292018122</v>
      </c>
      <c r="D79" s="115" t="s">
        <v>108</v>
      </c>
      <c r="E79" s="124" t="s">
        <v>370</v>
      </c>
      <c r="F79" s="125"/>
      <c r="G79" s="116">
        <f t="shared" ref="G79:G82" si="11">F79*2</f>
        <v>0</v>
      </c>
      <c r="H79" s="117">
        <f t="shared" ref="H79:H82" si="12">F79*A79</f>
        <v>0</v>
      </c>
    </row>
    <row r="80" spans="1:8" ht="14.5" x14ac:dyDescent="0.35">
      <c r="A80" s="10">
        <v>3</v>
      </c>
      <c r="B80" s="11" t="s">
        <v>109</v>
      </c>
      <c r="C80" s="92">
        <v>810292018139</v>
      </c>
      <c r="D80" s="98" t="s">
        <v>110</v>
      </c>
      <c r="E80" s="118" t="s">
        <v>371</v>
      </c>
      <c r="F80" s="95"/>
      <c r="G80" s="96">
        <f t="shared" si="11"/>
        <v>0</v>
      </c>
      <c r="H80" s="97">
        <f t="shared" si="12"/>
        <v>0</v>
      </c>
    </row>
    <row r="81" spans="1:8" ht="14.5" x14ac:dyDescent="0.35">
      <c r="A81" s="10">
        <v>3</v>
      </c>
      <c r="B81" s="11" t="s">
        <v>111</v>
      </c>
      <c r="C81" s="92">
        <v>810292018146</v>
      </c>
      <c r="D81" s="98" t="s">
        <v>112</v>
      </c>
      <c r="E81" s="118" t="s">
        <v>372</v>
      </c>
      <c r="F81" s="95"/>
      <c r="G81" s="96">
        <f t="shared" si="11"/>
        <v>0</v>
      </c>
      <c r="H81" s="97">
        <f t="shared" si="12"/>
        <v>0</v>
      </c>
    </row>
    <row r="82" spans="1:8" ht="14.5" x14ac:dyDescent="0.35">
      <c r="A82" s="10">
        <v>3</v>
      </c>
      <c r="B82" s="11" t="s">
        <v>113</v>
      </c>
      <c r="C82" s="92">
        <v>810292018153</v>
      </c>
      <c r="D82" s="98" t="s">
        <v>114</v>
      </c>
      <c r="E82" s="75" t="s">
        <v>373</v>
      </c>
      <c r="F82" s="95"/>
      <c r="G82" s="96">
        <f t="shared" si="11"/>
        <v>0</v>
      </c>
      <c r="H82" s="97">
        <f t="shared" si="12"/>
        <v>0</v>
      </c>
    </row>
    <row r="83" spans="1:8" ht="14.5" x14ac:dyDescent="0.35">
      <c r="A83" s="319" t="s">
        <v>115</v>
      </c>
      <c r="B83" s="306"/>
      <c r="C83" s="306"/>
      <c r="D83" s="306"/>
      <c r="E83" s="306"/>
      <c r="F83" s="306"/>
      <c r="G83" s="307"/>
      <c r="H83" s="14">
        <f>SUM(H79:H82)</f>
        <v>0</v>
      </c>
    </row>
    <row r="84" spans="1:8" x14ac:dyDescent="0.35">
      <c r="A84" s="323" t="s">
        <v>116</v>
      </c>
      <c r="B84" s="310"/>
      <c r="C84" s="310"/>
      <c r="D84" s="310"/>
      <c r="E84" s="310"/>
      <c r="F84" s="310"/>
      <c r="G84" s="310"/>
      <c r="H84" s="316"/>
    </row>
    <row r="85" spans="1:8" ht="14.5" x14ac:dyDescent="0.35">
      <c r="A85" s="64">
        <v>2</v>
      </c>
      <c r="B85" s="159" t="s">
        <v>117</v>
      </c>
      <c r="C85" s="65">
        <v>810292018047</v>
      </c>
      <c r="D85" s="66" t="s">
        <v>374</v>
      </c>
      <c r="E85" s="67" t="s">
        <v>375</v>
      </c>
      <c r="F85" s="21"/>
      <c r="G85" s="160">
        <f t="shared" ref="G85:G89" si="13">F85*2</f>
        <v>0</v>
      </c>
      <c r="H85" s="161">
        <f t="shared" ref="H85:H90" si="14">F85*A85</f>
        <v>0</v>
      </c>
    </row>
    <row r="86" spans="1:8" ht="14.5" x14ac:dyDescent="0.35">
      <c r="A86" s="248">
        <v>2</v>
      </c>
      <c r="B86" s="256" t="s">
        <v>118</v>
      </c>
      <c r="C86" s="257">
        <v>810292018054</v>
      </c>
      <c r="D86" s="258" t="s">
        <v>376</v>
      </c>
      <c r="E86" s="259" t="s">
        <v>377</v>
      </c>
      <c r="F86" s="260"/>
      <c r="G86" s="261">
        <f t="shared" si="13"/>
        <v>0</v>
      </c>
      <c r="H86" s="262">
        <f t="shared" si="14"/>
        <v>0</v>
      </c>
    </row>
    <row r="87" spans="1:8" ht="14.5" x14ac:dyDescent="0.35">
      <c r="A87" s="242">
        <v>2</v>
      </c>
      <c r="B87" s="263" t="s">
        <v>119</v>
      </c>
      <c r="C87" s="264">
        <v>810292018061</v>
      </c>
      <c r="D87" s="265" t="s">
        <v>378</v>
      </c>
      <c r="E87" s="266" t="s">
        <v>379</v>
      </c>
      <c r="F87" s="267"/>
      <c r="G87" s="268">
        <f t="shared" si="13"/>
        <v>0</v>
      </c>
      <c r="H87" s="269">
        <f t="shared" si="14"/>
        <v>0</v>
      </c>
    </row>
    <row r="88" spans="1:8" ht="14.5" x14ac:dyDescent="0.35">
      <c r="A88" s="248">
        <v>2</v>
      </c>
      <c r="B88" s="256" t="s">
        <v>120</v>
      </c>
      <c r="C88" s="257">
        <v>810292018078</v>
      </c>
      <c r="D88" s="258" t="s">
        <v>380</v>
      </c>
      <c r="E88" s="259" t="s">
        <v>121</v>
      </c>
      <c r="F88" s="260"/>
      <c r="G88" s="261">
        <f t="shared" si="13"/>
        <v>0</v>
      </c>
      <c r="H88" s="262">
        <f t="shared" si="14"/>
        <v>0</v>
      </c>
    </row>
    <row r="89" spans="1:8" ht="14.5" x14ac:dyDescent="0.35">
      <c r="A89" s="270">
        <v>2</v>
      </c>
      <c r="B89" s="271" t="s">
        <v>122</v>
      </c>
      <c r="C89" s="272">
        <v>810292018474</v>
      </c>
      <c r="D89" s="273" t="s">
        <v>381</v>
      </c>
      <c r="E89" s="274" t="s">
        <v>51</v>
      </c>
      <c r="F89" s="275"/>
      <c r="G89" s="268">
        <f t="shared" si="13"/>
        <v>0</v>
      </c>
      <c r="H89" s="269">
        <f t="shared" si="14"/>
        <v>0</v>
      </c>
    </row>
    <row r="90" spans="1:8" ht="14.5" x14ac:dyDescent="0.35">
      <c r="A90" s="251">
        <v>2</v>
      </c>
      <c r="B90" s="276" t="s">
        <v>123</v>
      </c>
      <c r="C90" s="277">
        <v>810292018290</v>
      </c>
      <c r="D90" s="278" t="s">
        <v>382</v>
      </c>
      <c r="E90" s="279" t="s">
        <v>51</v>
      </c>
      <c r="F90" s="280"/>
      <c r="G90" s="281"/>
      <c r="H90" s="282">
        <f t="shared" si="14"/>
        <v>0</v>
      </c>
    </row>
    <row r="91" spans="1:8" ht="14.5" x14ac:dyDescent="0.35">
      <c r="A91" s="320" t="s">
        <v>124</v>
      </c>
      <c r="B91" s="306"/>
      <c r="C91" s="306"/>
      <c r="D91" s="306"/>
      <c r="E91" s="306"/>
      <c r="F91" s="306"/>
      <c r="G91" s="307"/>
      <c r="H91" s="15">
        <f>SUM(H85:H90)</f>
        <v>0</v>
      </c>
    </row>
    <row r="92" spans="1:8" x14ac:dyDescent="0.35">
      <c r="A92" s="324" t="s">
        <v>125</v>
      </c>
      <c r="B92" s="312"/>
      <c r="C92" s="312"/>
      <c r="D92" s="312"/>
      <c r="E92" s="312"/>
      <c r="F92" s="312"/>
      <c r="G92" s="312"/>
      <c r="H92" s="313"/>
    </row>
    <row r="93" spans="1:8" ht="14.5" x14ac:dyDescent="0.35">
      <c r="A93" s="113">
        <v>3</v>
      </c>
      <c r="B93" s="69" t="s">
        <v>126</v>
      </c>
      <c r="C93" s="114">
        <v>810292017699</v>
      </c>
      <c r="D93" s="115" t="s">
        <v>127</v>
      </c>
      <c r="E93" s="124" t="s">
        <v>383</v>
      </c>
      <c r="F93" s="56"/>
      <c r="G93" s="116">
        <f t="shared" ref="G93:G95" si="15">F93*2</f>
        <v>0</v>
      </c>
      <c r="H93" s="117">
        <f t="shared" ref="H93:H99" si="16">F93*A93</f>
        <v>0</v>
      </c>
    </row>
    <row r="94" spans="1:8" ht="14.5" x14ac:dyDescent="0.35">
      <c r="A94" s="10">
        <v>3</v>
      </c>
      <c r="B94" s="11" t="s">
        <v>128</v>
      </c>
      <c r="C94" s="92">
        <v>810292017408</v>
      </c>
      <c r="D94" s="98" t="s">
        <v>129</v>
      </c>
      <c r="E94" s="118" t="s">
        <v>384</v>
      </c>
      <c r="F94" s="197"/>
      <c r="G94" s="96">
        <f t="shared" si="15"/>
        <v>0</v>
      </c>
      <c r="H94" s="97">
        <f t="shared" si="16"/>
        <v>0</v>
      </c>
    </row>
    <row r="95" spans="1:8" ht="14.5" x14ac:dyDescent="0.35">
      <c r="A95" s="10">
        <v>3</v>
      </c>
      <c r="B95" s="11" t="s">
        <v>130</v>
      </c>
      <c r="C95" s="92">
        <v>810292017767</v>
      </c>
      <c r="D95" s="98" t="s">
        <v>131</v>
      </c>
      <c r="E95" s="75" t="s">
        <v>385</v>
      </c>
      <c r="F95" s="188"/>
      <c r="G95" s="96">
        <f t="shared" si="15"/>
        <v>0</v>
      </c>
      <c r="H95" s="97">
        <f t="shared" si="16"/>
        <v>0</v>
      </c>
    </row>
    <row r="96" spans="1:8" ht="14.5" x14ac:dyDescent="0.35">
      <c r="A96" s="10"/>
      <c r="B96" s="11" t="s">
        <v>132</v>
      </c>
      <c r="C96" s="92">
        <v>810292017774</v>
      </c>
      <c r="D96" s="98" t="s">
        <v>133</v>
      </c>
      <c r="E96" s="118" t="s">
        <v>386</v>
      </c>
      <c r="F96" s="197"/>
      <c r="G96" s="96" t="s">
        <v>51</v>
      </c>
      <c r="H96" s="97">
        <f t="shared" si="16"/>
        <v>0</v>
      </c>
    </row>
    <row r="97" spans="1:8" ht="14.5" x14ac:dyDescent="0.35">
      <c r="A97" s="10">
        <v>3</v>
      </c>
      <c r="B97" s="11" t="s">
        <v>134</v>
      </c>
      <c r="C97" s="126">
        <v>810292017826</v>
      </c>
      <c r="D97" s="127" t="s">
        <v>135</v>
      </c>
      <c r="E97" s="128" t="s">
        <v>387</v>
      </c>
      <c r="F97" s="188"/>
      <c r="G97" s="96">
        <f>F97*2</f>
        <v>0</v>
      </c>
      <c r="H97" s="97">
        <f t="shared" si="16"/>
        <v>0</v>
      </c>
    </row>
    <row r="98" spans="1:8" ht="14.5" x14ac:dyDescent="0.35">
      <c r="A98" s="10"/>
      <c r="B98" s="129" t="s">
        <v>136</v>
      </c>
      <c r="C98" s="130">
        <v>810292017835</v>
      </c>
      <c r="D98" s="131" t="s">
        <v>135</v>
      </c>
      <c r="E98" s="132" t="s">
        <v>388</v>
      </c>
      <c r="F98" s="197"/>
      <c r="G98" s="96" t="s">
        <v>51</v>
      </c>
      <c r="H98" s="97">
        <f t="shared" si="16"/>
        <v>0</v>
      </c>
    </row>
    <row r="99" spans="1:8" ht="14.5" x14ac:dyDescent="0.35">
      <c r="A99" s="12">
        <v>3</v>
      </c>
      <c r="B99" s="13" t="s">
        <v>137</v>
      </c>
      <c r="C99" s="119">
        <v>810292017859</v>
      </c>
      <c r="D99" s="120" t="s">
        <v>138</v>
      </c>
      <c r="E99" s="121" t="s">
        <v>389</v>
      </c>
      <c r="F99" s="61"/>
      <c r="G99" s="122">
        <f>F99*2</f>
        <v>0</v>
      </c>
      <c r="H99" s="123">
        <f t="shared" si="16"/>
        <v>0</v>
      </c>
    </row>
    <row r="100" spans="1:8" ht="14.5" x14ac:dyDescent="0.35">
      <c r="A100" s="325" t="s">
        <v>139</v>
      </c>
      <c r="B100" s="306"/>
      <c r="C100" s="306"/>
      <c r="D100" s="306"/>
      <c r="E100" s="306"/>
      <c r="F100" s="306"/>
      <c r="G100" s="307"/>
      <c r="H100" s="16">
        <f>SUM(H93:H99)</f>
        <v>0</v>
      </c>
    </row>
    <row r="101" spans="1:8" x14ac:dyDescent="0.35">
      <c r="A101" s="328" t="s">
        <v>140</v>
      </c>
      <c r="B101" s="310"/>
      <c r="C101" s="310"/>
      <c r="D101" s="310"/>
      <c r="E101" s="310"/>
      <c r="F101" s="310"/>
      <c r="G101" s="310"/>
      <c r="H101" s="316"/>
    </row>
    <row r="102" spans="1:8" ht="14.5" x14ac:dyDescent="0.35">
      <c r="A102" s="113">
        <v>3</v>
      </c>
      <c r="B102" s="69" t="s">
        <v>141</v>
      </c>
      <c r="C102" s="114">
        <v>810292017682</v>
      </c>
      <c r="D102" s="115" t="s">
        <v>142</v>
      </c>
      <c r="E102" s="124" t="s">
        <v>390</v>
      </c>
      <c r="F102" s="56"/>
      <c r="G102" s="116">
        <f t="shared" ref="G102:G109" si="17">F102*2</f>
        <v>0</v>
      </c>
      <c r="H102" s="117">
        <f t="shared" ref="H102:H109" si="18">F102*A102</f>
        <v>0</v>
      </c>
    </row>
    <row r="103" spans="1:8" ht="14.5" x14ac:dyDescent="0.35">
      <c r="A103" s="10">
        <v>3</v>
      </c>
      <c r="B103" s="11" t="s">
        <v>143</v>
      </c>
      <c r="C103" s="92">
        <v>810292017743</v>
      </c>
      <c r="D103" s="98" t="s">
        <v>144</v>
      </c>
      <c r="E103" s="118" t="s">
        <v>391</v>
      </c>
      <c r="F103" s="181"/>
      <c r="G103" s="96">
        <f t="shared" si="17"/>
        <v>0</v>
      </c>
      <c r="H103" s="97">
        <f t="shared" si="18"/>
        <v>0</v>
      </c>
    </row>
    <row r="104" spans="1:8" ht="14.5" x14ac:dyDescent="0.35">
      <c r="A104" s="10">
        <v>3</v>
      </c>
      <c r="B104" s="11" t="s">
        <v>145</v>
      </c>
      <c r="C104" s="92">
        <v>810292017798</v>
      </c>
      <c r="D104" s="98" t="s">
        <v>146</v>
      </c>
      <c r="E104" s="118" t="s">
        <v>392</v>
      </c>
      <c r="F104" s="188"/>
      <c r="G104" s="96">
        <f t="shared" si="17"/>
        <v>0</v>
      </c>
      <c r="H104" s="97">
        <f t="shared" si="18"/>
        <v>0</v>
      </c>
    </row>
    <row r="105" spans="1:8" ht="14.5" x14ac:dyDescent="0.35">
      <c r="A105" s="10">
        <v>3</v>
      </c>
      <c r="B105" s="11" t="s">
        <v>147</v>
      </c>
      <c r="C105" s="92">
        <v>810292018085</v>
      </c>
      <c r="D105" s="98" t="s">
        <v>148</v>
      </c>
      <c r="E105" s="118" t="s">
        <v>393</v>
      </c>
      <c r="F105" s="181"/>
      <c r="G105" s="96">
        <f t="shared" si="17"/>
        <v>0</v>
      </c>
      <c r="H105" s="97">
        <f t="shared" si="18"/>
        <v>0</v>
      </c>
    </row>
    <row r="106" spans="1:8" ht="14.5" x14ac:dyDescent="0.35">
      <c r="A106" s="10">
        <v>3</v>
      </c>
      <c r="B106" s="11" t="s">
        <v>149</v>
      </c>
      <c r="C106" s="92">
        <v>810292017811</v>
      </c>
      <c r="D106" s="98" t="s">
        <v>150</v>
      </c>
      <c r="E106" s="118" t="s">
        <v>394</v>
      </c>
      <c r="F106" s="188"/>
      <c r="G106" s="96">
        <f t="shared" si="17"/>
        <v>0</v>
      </c>
      <c r="H106" s="97">
        <f t="shared" si="18"/>
        <v>0</v>
      </c>
    </row>
    <row r="107" spans="1:8" ht="14.5" x14ac:dyDescent="0.35">
      <c r="A107" s="10">
        <v>3</v>
      </c>
      <c r="B107" s="11" t="s">
        <v>151</v>
      </c>
      <c r="C107" s="92">
        <v>810292016470</v>
      </c>
      <c r="D107" s="98" t="s">
        <v>152</v>
      </c>
      <c r="E107" s="118" t="s">
        <v>395</v>
      </c>
      <c r="F107" s="181"/>
      <c r="G107" s="96">
        <f t="shared" si="17"/>
        <v>0</v>
      </c>
      <c r="H107" s="97">
        <f t="shared" si="18"/>
        <v>0</v>
      </c>
    </row>
    <row r="108" spans="1:8" ht="14.5" x14ac:dyDescent="0.35">
      <c r="A108" s="10">
        <v>3</v>
      </c>
      <c r="B108" s="133" t="s">
        <v>153</v>
      </c>
      <c r="C108" s="89">
        <v>810292017897</v>
      </c>
      <c r="D108" s="134" t="s">
        <v>154</v>
      </c>
      <c r="E108" s="88" t="s">
        <v>396</v>
      </c>
      <c r="F108" s="208"/>
      <c r="G108" s="135">
        <f t="shared" si="17"/>
        <v>0</v>
      </c>
      <c r="H108" s="136">
        <f t="shared" si="18"/>
        <v>0</v>
      </c>
    </row>
    <row r="109" spans="1:8" ht="14.5" x14ac:dyDescent="0.35">
      <c r="A109" s="12">
        <v>3</v>
      </c>
      <c r="B109" s="13" t="s">
        <v>155</v>
      </c>
      <c r="C109" s="119">
        <v>810292017415</v>
      </c>
      <c r="D109" s="120" t="s">
        <v>156</v>
      </c>
      <c r="E109" s="121" t="s">
        <v>397</v>
      </c>
      <c r="F109" s="255"/>
      <c r="G109" s="122">
        <f t="shared" si="17"/>
        <v>0</v>
      </c>
      <c r="H109" s="123">
        <f t="shared" si="18"/>
        <v>0</v>
      </c>
    </row>
    <row r="110" spans="1:8" ht="14.5" x14ac:dyDescent="0.35">
      <c r="A110" s="326" t="s">
        <v>157</v>
      </c>
      <c r="B110" s="306"/>
      <c r="C110" s="306"/>
      <c r="D110" s="306"/>
      <c r="E110" s="306"/>
      <c r="F110" s="306"/>
      <c r="G110" s="307"/>
      <c r="H110" s="17">
        <f>SUM(H102:H109)</f>
        <v>0</v>
      </c>
    </row>
    <row r="111" spans="1:8" x14ac:dyDescent="0.35">
      <c r="A111" s="329" t="s">
        <v>158</v>
      </c>
      <c r="B111" s="310"/>
      <c r="C111" s="310"/>
      <c r="D111" s="310"/>
      <c r="E111" s="310"/>
      <c r="F111" s="310"/>
      <c r="G111" s="310"/>
      <c r="H111" s="316"/>
    </row>
    <row r="112" spans="1:8" ht="14.5" x14ac:dyDescent="0.35">
      <c r="A112" s="113">
        <v>3</v>
      </c>
      <c r="B112" s="69" t="s">
        <v>159</v>
      </c>
      <c r="C112" s="114">
        <v>810292017705</v>
      </c>
      <c r="D112" s="115" t="s">
        <v>160</v>
      </c>
      <c r="E112" s="124" t="s">
        <v>398</v>
      </c>
      <c r="F112" s="188"/>
      <c r="G112" s="116">
        <f t="shared" ref="G112:G119" si="19">F112*2</f>
        <v>0</v>
      </c>
      <c r="H112" s="117">
        <f t="shared" ref="H112:H119" si="20">F112*A112</f>
        <v>0</v>
      </c>
    </row>
    <row r="113" spans="1:8" ht="14.5" x14ac:dyDescent="0.35">
      <c r="A113" s="10">
        <v>3</v>
      </c>
      <c r="B113" s="11" t="s">
        <v>161</v>
      </c>
      <c r="C113" s="92">
        <v>810292013530</v>
      </c>
      <c r="D113" s="98" t="s">
        <v>162</v>
      </c>
      <c r="E113" s="118" t="s">
        <v>399</v>
      </c>
      <c r="F113" s="197"/>
      <c r="G113" s="96">
        <f t="shared" si="19"/>
        <v>0</v>
      </c>
      <c r="H113" s="97">
        <f t="shared" si="20"/>
        <v>0</v>
      </c>
    </row>
    <row r="114" spans="1:8" ht="14.5" x14ac:dyDescent="0.35">
      <c r="A114" s="10">
        <v>3</v>
      </c>
      <c r="B114" s="11" t="s">
        <v>163</v>
      </c>
      <c r="C114" s="126">
        <v>810292017712</v>
      </c>
      <c r="D114" s="137" t="s">
        <v>164</v>
      </c>
      <c r="E114" s="118" t="s">
        <v>400</v>
      </c>
      <c r="F114" s="188"/>
      <c r="G114" s="96">
        <f t="shared" si="19"/>
        <v>0</v>
      </c>
      <c r="H114" s="97">
        <f t="shared" si="20"/>
        <v>0</v>
      </c>
    </row>
    <row r="115" spans="1:8" ht="14.5" x14ac:dyDescent="0.35">
      <c r="A115" s="10">
        <v>3</v>
      </c>
      <c r="B115" s="219" t="s">
        <v>165</v>
      </c>
      <c r="C115" s="205">
        <v>810292017736</v>
      </c>
      <c r="D115" s="206" t="s">
        <v>401</v>
      </c>
      <c r="E115" s="118" t="s">
        <v>402</v>
      </c>
      <c r="F115" s="197"/>
      <c r="G115" s="96">
        <f t="shared" si="19"/>
        <v>0</v>
      </c>
      <c r="H115" s="97">
        <f t="shared" si="20"/>
        <v>0</v>
      </c>
    </row>
    <row r="116" spans="1:8" ht="14.5" x14ac:dyDescent="0.35">
      <c r="A116" s="10">
        <v>3</v>
      </c>
      <c r="B116" s="11" t="s">
        <v>167</v>
      </c>
      <c r="C116" s="92">
        <v>810292017675</v>
      </c>
      <c r="D116" s="98" t="s">
        <v>166</v>
      </c>
      <c r="E116" s="118" t="s">
        <v>403</v>
      </c>
      <c r="F116" s="188"/>
      <c r="G116" s="96">
        <f t="shared" si="19"/>
        <v>0</v>
      </c>
      <c r="H116" s="97">
        <f t="shared" si="20"/>
        <v>0</v>
      </c>
    </row>
    <row r="117" spans="1:8" ht="14.5" x14ac:dyDescent="0.35">
      <c r="A117" s="10">
        <v>3</v>
      </c>
      <c r="B117" s="11" t="s">
        <v>168</v>
      </c>
      <c r="C117" s="92">
        <v>810292017804</v>
      </c>
      <c r="D117" s="137" t="s">
        <v>169</v>
      </c>
      <c r="E117" s="138" t="s">
        <v>404</v>
      </c>
      <c r="F117" s="207"/>
      <c r="G117" s="84">
        <f t="shared" si="19"/>
        <v>0</v>
      </c>
      <c r="H117" s="85">
        <f t="shared" si="20"/>
        <v>0</v>
      </c>
    </row>
    <row r="118" spans="1:8" ht="14.5" x14ac:dyDescent="0.35">
      <c r="A118" s="10">
        <v>3</v>
      </c>
      <c r="B118" s="11" t="s">
        <v>170</v>
      </c>
      <c r="C118" s="92">
        <v>810292017781</v>
      </c>
      <c r="D118" s="98" t="s">
        <v>171</v>
      </c>
      <c r="E118" s="118" t="s">
        <v>405</v>
      </c>
      <c r="F118" s="188"/>
      <c r="G118" s="96">
        <f t="shared" si="19"/>
        <v>0</v>
      </c>
      <c r="H118" s="97">
        <f t="shared" si="20"/>
        <v>0</v>
      </c>
    </row>
    <row r="119" spans="1:8" ht="14.5" x14ac:dyDescent="0.35">
      <c r="A119" s="10">
        <v>3</v>
      </c>
      <c r="B119" s="11" t="s">
        <v>172</v>
      </c>
      <c r="C119" s="92">
        <v>810292017866</v>
      </c>
      <c r="D119" s="98" t="s">
        <v>173</v>
      </c>
      <c r="E119" s="118" t="s">
        <v>406</v>
      </c>
      <c r="F119" s="188"/>
      <c r="G119" s="96">
        <f t="shared" si="19"/>
        <v>0</v>
      </c>
      <c r="H119" s="97">
        <f t="shared" si="20"/>
        <v>0</v>
      </c>
    </row>
    <row r="120" spans="1:8" ht="14.5" x14ac:dyDescent="0.35">
      <c r="A120" s="327" t="s">
        <v>174</v>
      </c>
      <c r="B120" s="312"/>
      <c r="C120" s="312"/>
      <c r="D120" s="312"/>
      <c r="E120" s="312"/>
      <c r="F120" s="312"/>
      <c r="G120" s="313"/>
      <c r="H120" s="18">
        <f>SUM(H112:H119)</f>
        <v>0</v>
      </c>
    </row>
    <row r="121" spans="1:8" x14ac:dyDescent="0.35">
      <c r="A121" s="330" t="s">
        <v>175</v>
      </c>
      <c r="B121" s="306"/>
      <c r="C121" s="306"/>
      <c r="D121" s="306"/>
      <c r="E121" s="306"/>
      <c r="F121" s="306"/>
      <c r="G121" s="306"/>
      <c r="H121" s="307"/>
    </row>
    <row r="122" spans="1:8" ht="14.5" x14ac:dyDescent="0.35">
      <c r="A122" s="10">
        <v>4</v>
      </c>
      <c r="B122" s="11" t="s">
        <v>176</v>
      </c>
      <c r="C122" s="139">
        <v>810292014896</v>
      </c>
      <c r="D122" s="19" t="s">
        <v>407</v>
      </c>
      <c r="E122" s="118" t="s">
        <v>408</v>
      </c>
      <c r="F122" s="95"/>
      <c r="G122" s="96">
        <f t="shared" ref="G122:G125" si="21">F122*2</f>
        <v>0</v>
      </c>
      <c r="H122" s="97">
        <f t="shared" ref="H122:H125" si="22">F122*A122</f>
        <v>0</v>
      </c>
    </row>
    <row r="123" spans="1:8" ht="14.5" x14ac:dyDescent="0.35">
      <c r="A123" s="10">
        <v>4</v>
      </c>
      <c r="B123" s="11" t="s">
        <v>177</v>
      </c>
      <c r="C123" s="139">
        <v>810292014889</v>
      </c>
      <c r="D123" s="253" t="s">
        <v>409</v>
      </c>
      <c r="E123" s="118" t="s">
        <v>410</v>
      </c>
      <c r="F123" s="95"/>
      <c r="G123" s="96">
        <f t="shared" si="21"/>
        <v>0</v>
      </c>
      <c r="H123" s="97">
        <f t="shared" si="22"/>
        <v>0</v>
      </c>
    </row>
    <row r="124" spans="1:8" ht="14.5" x14ac:dyDescent="0.35">
      <c r="A124" s="10">
        <v>4</v>
      </c>
      <c r="B124" s="11" t="s">
        <v>178</v>
      </c>
      <c r="C124" s="139">
        <v>810292014872</v>
      </c>
      <c r="D124" s="254" t="s">
        <v>411</v>
      </c>
      <c r="E124" s="138" t="s">
        <v>412</v>
      </c>
      <c r="F124" s="83"/>
      <c r="G124" s="84">
        <f t="shared" si="21"/>
        <v>0</v>
      </c>
      <c r="H124" s="85">
        <f t="shared" si="22"/>
        <v>0</v>
      </c>
    </row>
    <row r="125" spans="1:8" ht="14.5" x14ac:dyDescent="0.35">
      <c r="A125" s="10"/>
      <c r="B125" s="11" t="s">
        <v>197</v>
      </c>
      <c r="C125" s="92" t="s">
        <v>51</v>
      </c>
      <c r="D125" s="98" t="s">
        <v>413</v>
      </c>
      <c r="E125" s="118" t="s">
        <v>51</v>
      </c>
      <c r="F125" s="95"/>
      <c r="G125" s="96">
        <f t="shared" si="21"/>
        <v>0</v>
      </c>
      <c r="H125" s="97">
        <f t="shared" si="22"/>
        <v>0</v>
      </c>
    </row>
    <row r="126" spans="1:8" ht="14.5" x14ac:dyDescent="0.35">
      <c r="A126" s="331" t="s">
        <v>179</v>
      </c>
      <c r="B126" s="306"/>
      <c r="C126" s="306"/>
      <c r="D126" s="306"/>
      <c r="E126" s="306"/>
      <c r="F126" s="306"/>
      <c r="G126" s="307"/>
      <c r="H126" s="20">
        <f>SUM(H122:H125)</f>
        <v>0</v>
      </c>
    </row>
    <row r="127" spans="1:8" ht="17.5" x14ac:dyDescent="0.35">
      <c r="A127" s="332" t="s">
        <v>195</v>
      </c>
      <c r="B127" s="306"/>
      <c r="C127" s="306"/>
      <c r="D127" s="306"/>
      <c r="E127" s="306"/>
      <c r="F127" s="306"/>
      <c r="G127" s="307"/>
      <c r="H127" s="22">
        <f>H22+H44+H59+H77+H83+H91+H100+H110+H120+H126</f>
        <v>0</v>
      </c>
    </row>
    <row r="128" spans="1:8" ht="15" customHeight="1" x14ac:dyDescent="0.35">
      <c r="A128" s="334"/>
      <c r="B128" s="310"/>
      <c r="C128" s="310"/>
      <c r="D128" s="310"/>
      <c r="E128" s="310"/>
      <c r="F128" s="310"/>
      <c r="G128" s="310"/>
      <c r="H128" s="310"/>
    </row>
    <row r="129" spans="1:8" ht="19.5" x14ac:dyDescent="0.35">
      <c r="A129" s="335" t="s">
        <v>414</v>
      </c>
      <c r="B129" s="312"/>
      <c r="C129" s="312"/>
      <c r="D129" s="312"/>
      <c r="E129" s="312"/>
      <c r="F129" s="312"/>
      <c r="G129" s="312"/>
      <c r="H129" s="313"/>
    </row>
    <row r="130" spans="1:8" ht="17.5" x14ac:dyDescent="0.35">
      <c r="A130" s="336" t="s">
        <v>196</v>
      </c>
      <c r="B130" s="306"/>
      <c r="C130" s="306"/>
      <c r="D130" s="306"/>
      <c r="E130" s="306"/>
      <c r="F130" s="306"/>
      <c r="G130" s="306"/>
      <c r="H130" s="307"/>
    </row>
    <row r="131" spans="1:8" ht="17.5" x14ac:dyDescent="0.35">
      <c r="A131" s="337" t="s">
        <v>415</v>
      </c>
      <c r="B131" s="338"/>
      <c r="C131" s="338"/>
      <c r="D131" s="338"/>
      <c r="E131" s="338"/>
      <c r="F131" s="338"/>
      <c r="G131" s="338"/>
      <c r="H131" s="339"/>
    </row>
    <row r="132" spans="1:8" ht="14.5" x14ac:dyDescent="0.35">
      <c r="A132" s="240"/>
      <c r="B132" s="70" t="s">
        <v>10</v>
      </c>
      <c r="C132" s="114">
        <v>810292017545</v>
      </c>
      <c r="D132" s="71" t="s">
        <v>416</v>
      </c>
      <c r="E132" s="124" t="s">
        <v>417</v>
      </c>
      <c r="F132" s="174"/>
      <c r="G132" s="116">
        <f t="shared" ref="G132:G139" si="23">F132*2</f>
        <v>0</v>
      </c>
      <c r="H132" s="49">
        <f t="shared" ref="H132:H156" si="24">F132*A132</f>
        <v>0</v>
      </c>
    </row>
    <row r="133" spans="1:8" ht="14.5" x14ac:dyDescent="0.35">
      <c r="A133" s="248"/>
      <c r="B133" s="75" t="s">
        <v>13</v>
      </c>
      <c r="C133" s="92">
        <v>810292017521</v>
      </c>
      <c r="D133" s="76" t="s">
        <v>418</v>
      </c>
      <c r="E133" s="118" t="s">
        <v>419</v>
      </c>
      <c r="F133" s="197"/>
      <c r="G133" s="96">
        <f t="shared" si="23"/>
        <v>0</v>
      </c>
      <c r="H133" s="50">
        <f t="shared" si="24"/>
        <v>0</v>
      </c>
    </row>
    <row r="134" spans="1:8" ht="14.5" x14ac:dyDescent="0.35">
      <c r="A134" s="242">
        <v>1</v>
      </c>
      <c r="B134" s="75" t="s">
        <v>30</v>
      </c>
      <c r="C134" s="92">
        <v>810292017286</v>
      </c>
      <c r="D134" s="76" t="s">
        <v>420</v>
      </c>
      <c r="E134" s="118" t="s">
        <v>421</v>
      </c>
      <c r="F134" s="188"/>
      <c r="G134" s="96">
        <f t="shared" si="23"/>
        <v>0</v>
      </c>
      <c r="H134" s="50">
        <f t="shared" si="24"/>
        <v>0</v>
      </c>
    </row>
    <row r="135" spans="1:8" ht="14.5" x14ac:dyDescent="0.35">
      <c r="A135" s="248">
        <v>1</v>
      </c>
      <c r="B135" s="75" t="s">
        <v>32</v>
      </c>
      <c r="C135" s="92">
        <v>810292017316</v>
      </c>
      <c r="D135" s="76" t="s">
        <v>422</v>
      </c>
      <c r="E135" s="118" t="s">
        <v>423</v>
      </c>
      <c r="F135" s="197"/>
      <c r="G135" s="96">
        <f t="shared" si="23"/>
        <v>0</v>
      </c>
      <c r="H135" s="50">
        <f t="shared" si="24"/>
        <v>0</v>
      </c>
    </row>
    <row r="136" spans="1:8" ht="14.5" x14ac:dyDescent="0.35">
      <c r="A136" s="242">
        <v>1</v>
      </c>
      <c r="B136" s="75" t="s">
        <v>37</v>
      </c>
      <c r="C136" s="92">
        <v>810292017330</v>
      </c>
      <c r="D136" s="76" t="s">
        <v>424</v>
      </c>
      <c r="E136" s="118" t="s">
        <v>425</v>
      </c>
      <c r="F136" s="188"/>
      <c r="G136" s="96">
        <f t="shared" si="23"/>
        <v>0</v>
      </c>
      <c r="H136" s="50">
        <f t="shared" si="24"/>
        <v>0</v>
      </c>
    </row>
    <row r="137" spans="1:8" ht="14.5" x14ac:dyDescent="0.35">
      <c r="A137" s="248">
        <v>1</v>
      </c>
      <c r="B137" s="75" t="s">
        <v>42</v>
      </c>
      <c r="C137" s="92">
        <v>810292017354</v>
      </c>
      <c r="D137" s="76" t="s">
        <v>426</v>
      </c>
      <c r="E137" s="118" t="s">
        <v>427</v>
      </c>
      <c r="F137" s="197"/>
      <c r="G137" s="96">
        <f t="shared" si="23"/>
        <v>0</v>
      </c>
      <c r="H137" s="50">
        <f t="shared" si="24"/>
        <v>0</v>
      </c>
    </row>
    <row r="138" spans="1:8" ht="14.5" x14ac:dyDescent="0.35">
      <c r="A138" s="242"/>
      <c r="B138" s="140" t="s">
        <v>44</v>
      </c>
      <c r="C138" s="92">
        <v>810292017392</v>
      </c>
      <c r="D138" s="141" t="s">
        <v>428</v>
      </c>
      <c r="E138" s="142" t="s">
        <v>429</v>
      </c>
      <c r="F138" s="188"/>
      <c r="G138" s="143">
        <f t="shared" si="23"/>
        <v>0</v>
      </c>
      <c r="H138" s="50">
        <f t="shared" si="24"/>
        <v>0</v>
      </c>
    </row>
    <row r="139" spans="1:8" ht="14.5" x14ac:dyDescent="0.35">
      <c r="A139" s="248"/>
      <c r="B139" s="140" t="s">
        <v>46</v>
      </c>
      <c r="C139" s="92">
        <v>810292017378</v>
      </c>
      <c r="D139" s="141" t="s">
        <v>430</v>
      </c>
      <c r="E139" s="140" t="s">
        <v>431</v>
      </c>
      <c r="F139" s="197"/>
      <c r="G139" s="143">
        <f t="shared" si="23"/>
        <v>0</v>
      </c>
      <c r="H139" s="50">
        <f t="shared" si="24"/>
        <v>0</v>
      </c>
    </row>
    <row r="140" spans="1:8" ht="14.5" x14ac:dyDescent="0.35">
      <c r="A140" s="242">
        <v>1</v>
      </c>
      <c r="B140" s="75" t="s">
        <v>50</v>
      </c>
      <c r="C140" s="92">
        <v>810292017460</v>
      </c>
      <c r="D140" s="76" t="s">
        <v>432</v>
      </c>
      <c r="E140" s="75" t="s">
        <v>433</v>
      </c>
      <c r="F140" s="188"/>
      <c r="G140" s="96" t="s">
        <v>51</v>
      </c>
      <c r="H140" s="144">
        <f t="shared" si="24"/>
        <v>0</v>
      </c>
    </row>
    <row r="141" spans="1:8" ht="14.5" x14ac:dyDescent="0.35">
      <c r="A141" s="248"/>
      <c r="B141" s="75" t="s">
        <v>54</v>
      </c>
      <c r="C141" s="92">
        <v>810292017255</v>
      </c>
      <c r="D141" s="76" t="s">
        <v>434</v>
      </c>
      <c r="E141" s="75" t="s">
        <v>435</v>
      </c>
      <c r="F141" s="197"/>
      <c r="G141" s="51" t="s">
        <v>51</v>
      </c>
      <c r="H141" s="50">
        <f t="shared" si="24"/>
        <v>0</v>
      </c>
    </row>
    <row r="142" spans="1:8" ht="14.5" x14ac:dyDescent="0.35">
      <c r="A142" s="242"/>
      <c r="B142" s="75" t="s">
        <v>57</v>
      </c>
      <c r="C142" s="92">
        <v>810292017491</v>
      </c>
      <c r="D142" s="76" t="s">
        <v>436</v>
      </c>
      <c r="E142" s="118" t="s">
        <v>437</v>
      </c>
      <c r="F142" s="188"/>
      <c r="G142" s="96">
        <f t="shared" ref="G142:G149" si="25">F142*2</f>
        <v>0</v>
      </c>
      <c r="H142" s="50">
        <f t="shared" si="24"/>
        <v>0</v>
      </c>
    </row>
    <row r="143" spans="1:8" ht="14.5" x14ac:dyDescent="0.35">
      <c r="A143" s="248"/>
      <c r="B143" s="75" t="s">
        <v>59</v>
      </c>
      <c r="C143" s="92">
        <v>810292017583</v>
      </c>
      <c r="D143" s="76" t="s">
        <v>438</v>
      </c>
      <c r="E143" s="118" t="s">
        <v>439</v>
      </c>
      <c r="F143" s="197"/>
      <c r="G143" s="96">
        <f t="shared" si="25"/>
        <v>0</v>
      </c>
      <c r="H143" s="50">
        <f t="shared" si="24"/>
        <v>0</v>
      </c>
    </row>
    <row r="144" spans="1:8" ht="14.5" x14ac:dyDescent="0.35">
      <c r="A144" s="242"/>
      <c r="B144" s="140" t="s">
        <v>70</v>
      </c>
      <c r="C144" s="92">
        <v>810292017644</v>
      </c>
      <c r="D144" s="141" t="s">
        <v>69</v>
      </c>
      <c r="E144" s="142" t="s">
        <v>440</v>
      </c>
      <c r="F144" s="188"/>
      <c r="G144" s="143">
        <f t="shared" si="25"/>
        <v>0</v>
      </c>
      <c r="H144" s="145">
        <f t="shared" si="24"/>
        <v>0</v>
      </c>
    </row>
    <row r="145" spans="1:8" ht="14.5" x14ac:dyDescent="0.35">
      <c r="A145" s="248"/>
      <c r="B145" s="75" t="s">
        <v>73</v>
      </c>
      <c r="C145" s="92">
        <v>810292017620</v>
      </c>
      <c r="D145" s="76" t="s">
        <v>72</v>
      </c>
      <c r="E145" s="118" t="s">
        <v>441</v>
      </c>
      <c r="F145" s="197"/>
      <c r="G145" s="96">
        <f t="shared" si="25"/>
        <v>0</v>
      </c>
      <c r="H145" s="145">
        <f t="shared" si="24"/>
        <v>0</v>
      </c>
    </row>
    <row r="146" spans="1:8" ht="14.5" x14ac:dyDescent="0.35">
      <c r="A146" s="242">
        <v>1</v>
      </c>
      <c r="B146" s="75" t="s">
        <v>82</v>
      </c>
      <c r="C146" s="92">
        <v>810292017910</v>
      </c>
      <c r="D146" s="76" t="s">
        <v>80</v>
      </c>
      <c r="E146" s="118" t="s">
        <v>442</v>
      </c>
      <c r="F146" s="188"/>
      <c r="G146" s="96">
        <f t="shared" si="25"/>
        <v>0</v>
      </c>
      <c r="H146" s="145">
        <f t="shared" si="24"/>
        <v>0</v>
      </c>
    </row>
    <row r="147" spans="1:8" ht="14.5" x14ac:dyDescent="0.35">
      <c r="A147" s="248">
        <v>1</v>
      </c>
      <c r="B147" s="75" t="s">
        <v>87</v>
      </c>
      <c r="C147" s="92">
        <v>810292017934</v>
      </c>
      <c r="D147" s="76" t="s">
        <v>85</v>
      </c>
      <c r="E147" s="118" t="s">
        <v>443</v>
      </c>
      <c r="F147" s="197"/>
      <c r="G147" s="96">
        <f t="shared" si="25"/>
        <v>0</v>
      </c>
      <c r="H147" s="145">
        <f t="shared" si="24"/>
        <v>0</v>
      </c>
    </row>
    <row r="148" spans="1:8" ht="14.5" x14ac:dyDescent="0.35">
      <c r="A148" s="249"/>
      <c r="B148" s="75" t="s">
        <v>92</v>
      </c>
      <c r="C148" s="92">
        <v>810292017958</v>
      </c>
      <c r="D148" s="76" t="s">
        <v>90</v>
      </c>
      <c r="E148" s="118" t="s">
        <v>444</v>
      </c>
      <c r="F148" s="188"/>
      <c r="G148" s="96">
        <f t="shared" si="25"/>
        <v>0</v>
      </c>
      <c r="H148" s="145">
        <f t="shared" si="24"/>
        <v>0</v>
      </c>
    </row>
    <row r="149" spans="1:8" ht="14.5" x14ac:dyDescent="0.35">
      <c r="A149" s="248"/>
      <c r="B149" s="75" t="s">
        <v>97</v>
      </c>
      <c r="C149" s="92">
        <v>810292017972</v>
      </c>
      <c r="D149" s="76" t="s">
        <v>95</v>
      </c>
      <c r="E149" s="118" t="s">
        <v>445</v>
      </c>
      <c r="F149" s="197"/>
      <c r="G149" s="96">
        <f t="shared" si="25"/>
        <v>0</v>
      </c>
      <c r="H149" s="145">
        <f t="shared" si="24"/>
        <v>0</v>
      </c>
    </row>
    <row r="150" spans="1:8" ht="14.5" x14ac:dyDescent="0.35">
      <c r="A150" s="242"/>
      <c r="B150" s="75" t="s">
        <v>100</v>
      </c>
      <c r="C150" s="92">
        <v>810292018009</v>
      </c>
      <c r="D150" s="76" t="s">
        <v>99</v>
      </c>
      <c r="E150" s="118" t="s">
        <v>446</v>
      </c>
      <c r="F150" s="188"/>
      <c r="G150" s="96" t="s">
        <v>51</v>
      </c>
      <c r="H150" s="50">
        <f t="shared" si="24"/>
        <v>0</v>
      </c>
    </row>
    <row r="151" spans="1:8" ht="14.5" x14ac:dyDescent="0.35">
      <c r="A151" s="248"/>
      <c r="B151" s="75" t="s">
        <v>132</v>
      </c>
      <c r="C151" s="92">
        <v>810292017774</v>
      </c>
      <c r="D151" s="76" t="s">
        <v>131</v>
      </c>
      <c r="E151" s="118" t="s">
        <v>447</v>
      </c>
      <c r="F151" s="197"/>
      <c r="G151" s="96" t="s">
        <v>51</v>
      </c>
      <c r="H151" s="50">
        <f t="shared" si="24"/>
        <v>0</v>
      </c>
    </row>
    <row r="152" spans="1:8" ht="14.5" x14ac:dyDescent="0.35">
      <c r="A152" s="242"/>
      <c r="B152" s="75" t="s">
        <v>136</v>
      </c>
      <c r="C152" s="92">
        <v>810292017835</v>
      </c>
      <c r="D152" s="76" t="s">
        <v>135</v>
      </c>
      <c r="E152" s="118" t="s">
        <v>448</v>
      </c>
      <c r="F152" s="188"/>
      <c r="G152" s="96" t="s">
        <v>51</v>
      </c>
      <c r="H152" s="50">
        <f t="shared" si="24"/>
        <v>0</v>
      </c>
    </row>
    <row r="153" spans="1:8" ht="14.5" x14ac:dyDescent="0.35">
      <c r="A153" s="248"/>
      <c r="B153" s="88" t="s">
        <v>262</v>
      </c>
      <c r="C153" s="92">
        <v>810292016005</v>
      </c>
      <c r="D153" s="134" t="s">
        <v>263</v>
      </c>
      <c r="E153" s="146" t="s">
        <v>449</v>
      </c>
      <c r="F153" s="198"/>
      <c r="G153" s="147" t="s">
        <v>51</v>
      </c>
      <c r="H153" s="102">
        <f t="shared" si="24"/>
        <v>0</v>
      </c>
    </row>
    <row r="154" spans="1:8" ht="14.5" x14ac:dyDescent="0.35">
      <c r="A154" s="250"/>
      <c r="B154" s="11" t="s">
        <v>181</v>
      </c>
      <c r="C154" s="92">
        <v>810292018184</v>
      </c>
      <c r="D154" s="98" t="s">
        <v>180</v>
      </c>
      <c r="E154" s="148" t="s">
        <v>450</v>
      </c>
      <c r="F154" s="188"/>
      <c r="G154" s="96">
        <f t="shared" ref="G154:G156" si="26">F154*2</f>
        <v>0</v>
      </c>
      <c r="H154" s="97">
        <f t="shared" si="24"/>
        <v>0</v>
      </c>
    </row>
    <row r="155" spans="1:8" ht="14.5" x14ac:dyDescent="0.35">
      <c r="A155" s="251"/>
      <c r="B155" s="133" t="s">
        <v>183</v>
      </c>
      <c r="C155" s="92">
        <v>810292018238</v>
      </c>
      <c r="D155" s="149" t="s">
        <v>182</v>
      </c>
      <c r="E155" s="150" t="s">
        <v>451</v>
      </c>
      <c r="F155" s="198"/>
      <c r="G155" s="147">
        <f t="shared" si="26"/>
        <v>0</v>
      </c>
      <c r="H155" s="101">
        <f t="shared" si="24"/>
        <v>0</v>
      </c>
    </row>
    <row r="156" spans="1:8" ht="14.5" x14ac:dyDescent="0.35">
      <c r="A156" s="252">
        <v>1</v>
      </c>
      <c r="B156" s="13" t="s">
        <v>197</v>
      </c>
      <c r="C156" s="79" t="s">
        <v>51</v>
      </c>
      <c r="D156" s="120" t="s">
        <v>452</v>
      </c>
      <c r="E156" s="79" t="s">
        <v>51</v>
      </c>
      <c r="F156" s="199"/>
      <c r="G156" s="122">
        <f t="shared" si="26"/>
        <v>0</v>
      </c>
      <c r="H156" s="123">
        <f t="shared" si="24"/>
        <v>0</v>
      </c>
    </row>
    <row r="157" spans="1:8" ht="17.5" x14ac:dyDescent="0.35">
      <c r="A157" s="333" t="s">
        <v>198</v>
      </c>
      <c r="B157" s="306"/>
      <c r="C157" s="306"/>
      <c r="D157" s="306"/>
      <c r="E157" s="306"/>
      <c r="F157" s="306"/>
      <c r="G157" s="307"/>
      <c r="H157" s="23">
        <f>SUM(H132:H156)</f>
        <v>0</v>
      </c>
    </row>
    <row r="158" spans="1:8" ht="17.5" x14ac:dyDescent="0.35">
      <c r="A158" s="340" t="s">
        <v>453</v>
      </c>
      <c r="B158" s="338"/>
      <c r="C158" s="338"/>
      <c r="D158" s="338"/>
      <c r="E158" s="338"/>
      <c r="F158" s="338"/>
      <c r="G158" s="338"/>
      <c r="H158" s="339"/>
    </row>
    <row r="159" spans="1:8" ht="14.5" x14ac:dyDescent="0.35">
      <c r="A159" s="240"/>
      <c r="B159" s="170" t="s">
        <v>14</v>
      </c>
      <c r="C159" s="171">
        <v>810292017507</v>
      </c>
      <c r="D159" s="172" t="s">
        <v>454</v>
      </c>
      <c r="E159" s="173" t="s">
        <v>455</v>
      </c>
      <c r="F159" s="174"/>
      <c r="G159" s="175">
        <f>F159*2</f>
        <v>0</v>
      </c>
      <c r="H159" s="176">
        <f t="shared" ref="H159:H205" si="27">F159*A159</f>
        <v>0</v>
      </c>
    </row>
    <row r="160" spans="1:8" ht="14.5" x14ac:dyDescent="0.35">
      <c r="A160" s="241"/>
      <c r="B160" s="177" t="s">
        <v>18</v>
      </c>
      <c r="C160" s="178">
        <v>810292018306</v>
      </c>
      <c r="D160" s="179" t="s">
        <v>456</v>
      </c>
      <c r="E160" s="180" t="s">
        <v>457</v>
      </c>
      <c r="F160" s="181"/>
      <c r="G160" s="182">
        <v>48</v>
      </c>
      <c r="H160" s="183">
        <f t="shared" si="27"/>
        <v>0</v>
      </c>
    </row>
    <row r="161" spans="1:8" ht="14.5" x14ac:dyDescent="0.35">
      <c r="A161" s="242"/>
      <c r="B161" s="184" t="s">
        <v>19</v>
      </c>
      <c r="C161" s="185">
        <v>810292018320</v>
      </c>
      <c r="D161" s="186" t="s">
        <v>458</v>
      </c>
      <c r="E161" s="187" t="s">
        <v>459</v>
      </c>
      <c r="F161" s="188"/>
      <c r="G161" s="189">
        <v>65</v>
      </c>
      <c r="H161" s="190">
        <f t="shared" si="27"/>
        <v>0</v>
      </c>
    </row>
    <row r="162" spans="1:8" ht="14.5" x14ac:dyDescent="0.35">
      <c r="A162" s="241"/>
      <c r="B162" s="177" t="s">
        <v>20</v>
      </c>
      <c r="C162" s="178">
        <v>810292018337</v>
      </c>
      <c r="D162" s="179" t="s">
        <v>460</v>
      </c>
      <c r="E162" s="180" t="s">
        <v>461</v>
      </c>
      <c r="F162" s="181"/>
      <c r="G162" s="182">
        <v>60</v>
      </c>
      <c r="H162" s="183">
        <f t="shared" si="27"/>
        <v>0</v>
      </c>
    </row>
    <row r="163" spans="1:8" ht="14.5" x14ac:dyDescent="0.35">
      <c r="A163" s="242"/>
      <c r="B163" s="184" t="s">
        <v>21</v>
      </c>
      <c r="C163" s="185">
        <v>810292018344</v>
      </c>
      <c r="D163" s="186" t="s">
        <v>462</v>
      </c>
      <c r="E163" s="187" t="s">
        <v>463</v>
      </c>
      <c r="F163" s="188"/>
      <c r="G163" s="189">
        <v>56</v>
      </c>
      <c r="H163" s="190">
        <f t="shared" si="27"/>
        <v>0</v>
      </c>
    </row>
    <row r="164" spans="1:8" ht="14.5" x14ac:dyDescent="0.35">
      <c r="A164" s="242"/>
      <c r="B164" s="191" t="s">
        <v>24</v>
      </c>
      <c r="C164" s="192">
        <v>810292018382</v>
      </c>
      <c r="D164" s="193" t="s">
        <v>464</v>
      </c>
      <c r="E164" s="194" t="s">
        <v>51</v>
      </c>
      <c r="F164" s="181"/>
      <c r="G164" s="182">
        <f t="shared" ref="G164:G168" si="28">F164*2</f>
        <v>0</v>
      </c>
      <c r="H164" s="183">
        <f t="shared" si="27"/>
        <v>0</v>
      </c>
    </row>
    <row r="165" spans="1:8" ht="14.5" x14ac:dyDescent="0.35">
      <c r="A165" s="241">
        <v>1</v>
      </c>
      <c r="B165" s="195" t="s">
        <v>52</v>
      </c>
      <c r="C165" s="185">
        <v>810292017293</v>
      </c>
      <c r="D165" s="186" t="s">
        <v>465</v>
      </c>
      <c r="E165" s="187" t="s">
        <v>466</v>
      </c>
      <c r="F165" s="188"/>
      <c r="G165" s="189">
        <f t="shared" si="28"/>
        <v>0</v>
      </c>
      <c r="H165" s="190">
        <f t="shared" si="27"/>
        <v>0</v>
      </c>
    </row>
    <row r="166" spans="1:8" ht="14.5" x14ac:dyDescent="0.35">
      <c r="A166" s="242"/>
      <c r="B166" s="196" t="s">
        <v>53</v>
      </c>
      <c r="C166" s="178">
        <v>810292017262</v>
      </c>
      <c r="D166" s="179" t="s">
        <v>467</v>
      </c>
      <c r="E166" s="196" t="s">
        <v>468</v>
      </c>
      <c r="F166" s="181"/>
      <c r="G166" s="182">
        <f t="shared" si="28"/>
        <v>0</v>
      </c>
      <c r="H166" s="183">
        <f t="shared" si="27"/>
        <v>0</v>
      </c>
    </row>
    <row r="167" spans="1:8" ht="14.5" x14ac:dyDescent="0.35">
      <c r="A167" s="241"/>
      <c r="B167" s="195" t="s">
        <v>62</v>
      </c>
      <c r="C167" s="185">
        <v>810292017590</v>
      </c>
      <c r="D167" s="186" t="s">
        <v>63</v>
      </c>
      <c r="E167" s="187" t="s">
        <v>469</v>
      </c>
      <c r="F167" s="188"/>
      <c r="G167" s="189">
        <f t="shared" si="28"/>
        <v>0</v>
      </c>
      <c r="H167" s="190">
        <f t="shared" si="27"/>
        <v>0</v>
      </c>
    </row>
    <row r="168" spans="1:8" ht="14.5" x14ac:dyDescent="0.35">
      <c r="A168" s="242">
        <v>1</v>
      </c>
      <c r="B168" s="196" t="s">
        <v>64</v>
      </c>
      <c r="C168" s="178">
        <v>810292017569</v>
      </c>
      <c r="D168" s="179" t="s">
        <v>65</v>
      </c>
      <c r="E168" s="180" t="s">
        <v>470</v>
      </c>
      <c r="F168" s="181"/>
      <c r="G168" s="182">
        <f t="shared" si="28"/>
        <v>0</v>
      </c>
      <c r="H168" s="183">
        <f t="shared" si="27"/>
        <v>0</v>
      </c>
    </row>
    <row r="169" spans="1:8" ht="14.5" x14ac:dyDescent="0.35">
      <c r="A169" s="241">
        <v>1</v>
      </c>
      <c r="B169" s="195" t="s">
        <v>66</v>
      </c>
      <c r="C169" s="185">
        <v>810292017606</v>
      </c>
      <c r="D169" s="186" t="s">
        <v>67</v>
      </c>
      <c r="E169" s="187" t="s">
        <v>471</v>
      </c>
      <c r="F169" s="188"/>
      <c r="G169" s="189">
        <v>30.5</v>
      </c>
      <c r="H169" s="190">
        <f t="shared" si="27"/>
        <v>0</v>
      </c>
    </row>
    <row r="170" spans="1:8" ht="14.5" x14ac:dyDescent="0.35">
      <c r="A170" s="242"/>
      <c r="B170" s="196" t="s">
        <v>74</v>
      </c>
      <c r="C170" s="178">
        <v>810292017651</v>
      </c>
      <c r="D170" s="179" t="s">
        <v>75</v>
      </c>
      <c r="E170" s="180" t="s">
        <v>472</v>
      </c>
      <c r="F170" s="181"/>
      <c r="G170" s="182">
        <f t="shared" ref="G170:G202" si="29">F170*2</f>
        <v>0</v>
      </c>
      <c r="H170" s="183">
        <f t="shared" si="27"/>
        <v>0</v>
      </c>
    </row>
    <row r="171" spans="1:8" ht="14.5" x14ac:dyDescent="0.35">
      <c r="A171" s="241">
        <v>1</v>
      </c>
      <c r="B171" s="195" t="s">
        <v>101</v>
      </c>
      <c r="C171" s="185">
        <v>810292017996</v>
      </c>
      <c r="D171" s="186" t="s">
        <v>102</v>
      </c>
      <c r="E171" s="187" t="s">
        <v>473</v>
      </c>
      <c r="F171" s="188"/>
      <c r="G171" s="189">
        <f t="shared" si="29"/>
        <v>0</v>
      </c>
      <c r="H171" s="190">
        <f t="shared" si="27"/>
        <v>0</v>
      </c>
    </row>
    <row r="172" spans="1:8" ht="14.5" x14ac:dyDescent="0.35">
      <c r="A172" s="242">
        <v>1</v>
      </c>
      <c r="B172" s="196" t="s">
        <v>103</v>
      </c>
      <c r="C172" s="178">
        <v>810292018016</v>
      </c>
      <c r="D172" s="179" t="s">
        <v>104</v>
      </c>
      <c r="E172" s="180" t="s">
        <v>474</v>
      </c>
      <c r="F172" s="181"/>
      <c r="G172" s="182">
        <f t="shared" si="29"/>
        <v>0</v>
      </c>
      <c r="H172" s="183">
        <f t="shared" si="27"/>
        <v>0</v>
      </c>
    </row>
    <row r="173" spans="1:8" ht="14.5" x14ac:dyDescent="0.35">
      <c r="A173" s="241"/>
      <c r="B173" s="195" t="s">
        <v>126</v>
      </c>
      <c r="C173" s="185">
        <v>810292017699</v>
      </c>
      <c r="D173" s="186" t="s">
        <v>127</v>
      </c>
      <c r="E173" s="187" t="s">
        <v>475</v>
      </c>
      <c r="F173" s="188"/>
      <c r="G173" s="189">
        <f t="shared" si="29"/>
        <v>0</v>
      </c>
      <c r="H173" s="190">
        <f t="shared" si="27"/>
        <v>0</v>
      </c>
    </row>
    <row r="174" spans="1:8" ht="14.5" x14ac:dyDescent="0.35">
      <c r="A174" s="242">
        <v>1</v>
      </c>
      <c r="B174" s="196" t="s">
        <v>128</v>
      </c>
      <c r="C174" s="178">
        <v>810292017408</v>
      </c>
      <c r="D174" s="179" t="s">
        <v>129</v>
      </c>
      <c r="E174" s="180" t="s">
        <v>476</v>
      </c>
      <c r="F174" s="181"/>
      <c r="G174" s="182">
        <f t="shared" si="29"/>
        <v>0</v>
      </c>
      <c r="H174" s="183">
        <f t="shared" si="27"/>
        <v>0</v>
      </c>
    </row>
    <row r="175" spans="1:8" ht="14.5" x14ac:dyDescent="0.35">
      <c r="A175" s="241">
        <v>1</v>
      </c>
      <c r="B175" s="195" t="s">
        <v>130</v>
      </c>
      <c r="C175" s="185">
        <v>810292017767</v>
      </c>
      <c r="D175" s="186" t="s">
        <v>131</v>
      </c>
      <c r="E175" s="195" t="s">
        <v>477</v>
      </c>
      <c r="F175" s="188"/>
      <c r="G175" s="189">
        <f t="shared" si="29"/>
        <v>0</v>
      </c>
      <c r="H175" s="190">
        <f t="shared" si="27"/>
        <v>0</v>
      </c>
    </row>
    <row r="176" spans="1:8" ht="14.5" x14ac:dyDescent="0.35">
      <c r="A176" s="242">
        <v>1</v>
      </c>
      <c r="B176" s="196" t="s">
        <v>134</v>
      </c>
      <c r="C176" s="178">
        <v>810292017826</v>
      </c>
      <c r="D176" s="179" t="s">
        <v>135</v>
      </c>
      <c r="E176" s="180" t="s">
        <v>478</v>
      </c>
      <c r="F176" s="181"/>
      <c r="G176" s="182">
        <f t="shared" si="29"/>
        <v>0</v>
      </c>
      <c r="H176" s="183">
        <f t="shared" si="27"/>
        <v>0</v>
      </c>
    </row>
    <row r="177" spans="1:8" ht="14.5" x14ac:dyDescent="0.35">
      <c r="A177" s="241">
        <v>1</v>
      </c>
      <c r="B177" s="195" t="s">
        <v>137</v>
      </c>
      <c r="C177" s="185">
        <v>810292017859</v>
      </c>
      <c r="D177" s="186" t="s">
        <v>138</v>
      </c>
      <c r="E177" s="187" t="s">
        <v>479</v>
      </c>
      <c r="F177" s="188"/>
      <c r="G177" s="189">
        <f t="shared" si="29"/>
        <v>0</v>
      </c>
      <c r="H177" s="190">
        <f t="shared" si="27"/>
        <v>0</v>
      </c>
    </row>
    <row r="178" spans="1:8" ht="14.5" x14ac:dyDescent="0.35">
      <c r="A178" s="242">
        <v>1</v>
      </c>
      <c r="B178" s="196" t="s">
        <v>141</v>
      </c>
      <c r="C178" s="178">
        <v>810292017682</v>
      </c>
      <c r="D178" s="179" t="s">
        <v>142</v>
      </c>
      <c r="E178" s="180" t="s">
        <v>480</v>
      </c>
      <c r="F178" s="181"/>
      <c r="G178" s="182">
        <f t="shared" si="29"/>
        <v>0</v>
      </c>
      <c r="H178" s="183">
        <f t="shared" si="27"/>
        <v>0</v>
      </c>
    </row>
    <row r="179" spans="1:8" ht="14.5" x14ac:dyDescent="0.35">
      <c r="A179" s="241">
        <v>1</v>
      </c>
      <c r="B179" s="195" t="s">
        <v>143</v>
      </c>
      <c r="C179" s="185">
        <v>810292017743</v>
      </c>
      <c r="D179" s="186" t="s">
        <v>144</v>
      </c>
      <c r="E179" s="187" t="s">
        <v>481</v>
      </c>
      <c r="F179" s="188"/>
      <c r="G179" s="189">
        <f t="shared" si="29"/>
        <v>0</v>
      </c>
      <c r="H179" s="190">
        <f t="shared" si="27"/>
        <v>0</v>
      </c>
    </row>
    <row r="180" spans="1:8" ht="14.5" x14ac:dyDescent="0.35">
      <c r="A180" s="242">
        <v>1</v>
      </c>
      <c r="B180" s="196" t="s">
        <v>145</v>
      </c>
      <c r="C180" s="178">
        <v>810292017798</v>
      </c>
      <c r="D180" s="179" t="s">
        <v>146</v>
      </c>
      <c r="E180" s="180" t="s">
        <v>482</v>
      </c>
      <c r="F180" s="181"/>
      <c r="G180" s="182">
        <f t="shared" si="29"/>
        <v>0</v>
      </c>
      <c r="H180" s="183">
        <f t="shared" si="27"/>
        <v>0</v>
      </c>
    </row>
    <row r="181" spans="1:8" ht="14.5" x14ac:dyDescent="0.35">
      <c r="A181" s="241">
        <v>1</v>
      </c>
      <c r="B181" s="195" t="s">
        <v>147</v>
      </c>
      <c r="C181" s="185">
        <v>810292018085</v>
      </c>
      <c r="D181" s="186" t="s">
        <v>148</v>
      </c>
      <c r="E181" s="187" t="s">
        <v>483</v>
      </c>
      <c r="F181" s="188"/>
      <c r="G181" s="189">
        <f t="shared" si="29"/>
        <v>0</v>
      </c>
      <c r="H181" s="190">
        <f t="shared" si="27"/>
        <v>0</v>
      </c>
    </row>
    <row r="182" spans="1:8" ht="14.5" x14ac:dyDescent="0.35">
      <c r="A182" s="242">
        <v>1</v>
      </c>
      <c r="B182" s="196" t="s">
        <v>149</v>
      </c>
      <c r="C182" s="178">
        <v>810292017811</v>
      </c>
      <c r="D182" s="179" t="s">
        <v>150</v>
      </c>
      <c r="E182" s="180" t="s">
        <v>484</v>
      </c>
      <c r="F182" s="181"/>
      <c r="G182" s="182">
        <f t="shared" si="29"/>
        <v>0</v>
      </c>
      <c r="H182" s="183">
        <f t="shared" si="27"/>
        <v>0</v>
      </c>
    </row>
    <row r="183" spans="1:8" ht="14.5" x14ac:dyDescent="0.35">
      <c r="A183" s="241">
        <v>1</v>
      </c>
      <c r="B183" s="195" t="s">
        <v>151</v>
      </c>
      <c r="C183" s="185">
        <v>810292016470</v>
      </c>
      <c r="D183" s="186" t="s">
        <v>152</v>
      </c>
      <c r="E183" s="187" t="s">
        <v>485</v>
      </c>
      <c r="F183" s="188"/>
      <c r="G183" s="189">
        <f t="shared" si="29"/>
        <v>0</v>
      </c>
      <c r="H183" s="190">
        <f t="shared" si="27"/>
        <v>0</v>
      </c>
    </row>
    <row r="184" spans="1:8" ht="14.5" x14ac:dyDescent="0.35">
      <c r="A184" s="242">
        <v>1</v>
      </c>
      <c r="B184" s="196" t="s">
        <v>153</v>
      </c>
      <c r="C184" s="178">
        <v>810292017897</v>
      </c>
      <c r="D184" s="179" t="s">
        <v>154</v>
      </c>
      <c r="E184" s="196" t="s">
        <v>486</v>
      </c>
      <c r="F184" s="181"/>
      <c r="G184" s="182">
        <f t="shared" si="29"/>
        <v>0</v>
      </c>
      <c r="H184" s="183">
        <f t="shared" si="27"/>
        <v>0</v>
      </c>
    </row>
    <row r="185" spans="1:8" ht="14.5" x14ac:dyDescent="0.35">
      <c r="A185" s="241">
        <v>1</v>
      </c>
      <c r="B185" s="195" t="s">
        <v>155</v>
      </c>
      <c r="C185" s="185">
        <v>810292017415</v>
      </c>
      <c r="D185" s="186" t="s">
        <v>156</v>
      </c>
      <c r="E185" s="187" t="s">
        <v>487</v>
      </c>
      <c r="F185" s="188"/>
      <c r="G185" s="189">
        <f t="shared" si="29"/>
        <v>0</v>
      </c>
      <c r="H185" s="190">
        <f t="shared" si="27"/>
        <v>0</v>
      </c>
    </row>
    <row r="186" spans="1:8" ht="14.5" x14ac:dyDescent="0.35">
      <c r="A186" s="242">
        <v>1</v>
      </c>
      <c r="B186" s="196" t="s">
        <v>159</v>
      </c>
      <c r="C186" s="178">
        <v>810292017705</v>
      </c>
      <c r="D186" s="179" t="s">
        <v>160</v>
      </c>
      <c r="E186" s="180" t="s">
        <v>488</v>
      </c>
      <c r="F186" s="181"/>
      <c r="G186" s="182">
        <f t="shared" si="29"/>
        <v>0</v>
      </c>
      <c r="H186" s="183">
        <f t="shared" si="27"/>
        <v>0</v>
      </c>
    </row>
    <row r="187" spans="1:8" ht="14.5" x14ac:dyDescent="0.35">
      <c r="A187" s="241">
        <v>1</v>
      </c>
      <c r="B187" s="195" t="s">
        <v>163</v>
      </c>
      <c r="C187" s="185">
        <v>810292017712</v>
      </c>
      <c r="D187" s="186" t="s">
        <v>164</v>
      </c>
      <c r="E187" s="187" t="s">
        <v>489</v>
      </c>
      <c r="F187" s="188"/>
      <c r="G187" s="189">
        <f t="shared" si="29"/>
        <v>0</v>
      </c>
      <c r="H187" s="190">
        <f t="shared" si="27"/>
        <v>0</v>
      </c>
    </row>
    <row r="188" spans="1:8" ht="14.5" x14ac:dyDescent="0.35">
      <c r="A188" s="242"/>
      <c r="B188" s="196" t="s">
        <v>167</v>
      </c>
      <c r="C188" s="178">
        <v>810292017675</v>
      </c>
      <c r="D188" s="179" t="s">
        <v>166</v>
      </c>
      <c r="E188" s="180" t="s">
        <v>490</v>
      </c>
      <c r="F188" s="181"/>
      <c r="G188" s="182">
        <f t="shared" si="29"/>
        <v>0</v>
      </c>
      <c r="H188" s="183">
        <f t="shared" si="27"/>
        <v>0</v>
      </c>
    </row>
    <row r="189" spans="1:8" ht="14.5" x14ac:dyDescent="0.35">
      <c r="A189" s="241"/>
      <c r="B189" s="195" t="s">
        <v>168</v>
      </c>
      <c r="C189" s="185">
        <v>810292017804</v>
      </c>
      <c r="D189" s="186" t="s">
        <v>169</v>
      </c>
      <c r="E189" s="187" t="s">
        <v>491</v>
      </c>
      <c r="F189" s="188"/>
      <c r="G189" s="189">
        <f t="shared" si="29"/>
        <v>0</v>
      </c>
      <c r="H189" s="190">
        <f t="shared" si="27"/>
        <v>0</v>
      </c>
    </row>
    <row r="190" spans="1:8" ht="14.5" x14ac:dyDescent="0.35">
      <c r="A190" s="242"/>
      <c r="B190" s="196" t="s">
        <v>170</v>
      </c>
      <c r="C190" s="178">
        <v>810292017781</v>
      </c>
      <c r="D190" s="179" t="s">
        <v>171</v>
      </c>
      <c r="E190" s="180" t="s">
        <v>492</v>
      </c>
      <c r="F190" s="181"/>
      <c r="G190" s="182">
        <f t="shared" si="29"/>
        <v>0</v>
      </c>
      <c r="H190" s="183">
        <f t="shared" si="27"/>
        <v>0</v>
      </c>
    </row>
    <row r="191" spans="1:8" ht="14.5" x14ac:dyDescent="0.35">
      <c r="A191" s="241"/>
      <c r="B191" s="195" t="s">
        <v>172</v>
      </c>
      <c r="C191" s="185">
        <v>810292017866</v>
      </c>
      <c r="D191" s="186" t="s">
        <v>173</v>
      </c>
      <c r="E191" s="187" t="s">
        <v>493</v>
      </c>
      <c r="F191" s="188"/>
      <c r="G191" s="189">
        <f t="shared" si="29"/>
        <v>0</v>
      </c>
      <c r="H191" s="190">
        <f t="shared" si="27"/>
        <v>0</v>
      </c>
    </row>
    <row r="192" spans="1:8" ht="14.5" x14ac:dyDescent="0.35">
      <c r="A192" s="242"/>
      <c r="B192" s="196" t="s">
        <v>184</v>
      </c>
      <c r="C192" s="178">
        <v>810292018115</v>
      </c>
      <c r="D192" s="179" t="s">
        <v>185</v>
      </c>
      <c r="E192" s="180" t="s">
        <v>494</v>
      </c>
      <c r="F192" s="181"/>
      <c r="G192" s="182">
        <f t="shared" si="29"/>
        <v>0</v>
      </c>
      <c r="H192" s="183">
        <f t="shared" si="27"/>
        <v>0</v>
      </c>
    </row>
    <row r="193" spans="1:8" ht="14.5" x14ac:dyDescent="0.35">
      <c r="A193" s="243"/>
      <c r="B193" s="195" t="s">
        <v>186</v>
      </c>
      <c r="C193" s="185">
        <v>810292018207</v>
      </c>
      <c r="D193" s="186" t="s">
        <v>187</v>
      </c>
      <c r="E193" s="187" t="s">
        <v>495</v>
      </c>
      <c r="F193" s="188"/>
      <c r="G193" s="189">
        <f t="shared" si="29"/>
        <v>0</v>
      </c>
      <c r="H193" s="190">
        <f t="shared" si="27"/>
        <v>0</v>
      </c>
    </row>
    <row r="194" spans="1:8" ht="14.5" x14ac:dyDescent="0.35">
      <c r="A194" s="244"/>
      <c r="B194" s="196" t="s">
        <v>188</v>
      </c>
      <c r="C194" s="178">
        <v>810292018214</v>
      </c>
      <c r="D194" s="179" t="s">
        <v>189</v>
      </c>
      <c r="E194" s="180" t="s">
        <v>496</v>
      </c>
      <c r="F194" s="181"/>
      <c r="G194" s="182">
        <f t="shared" si="29"/>
        <v>0</v>
      </c>
      <c r="H194" s="183">
        <f t="shared" si="27"/>
        <v>0</v>
      </c>
    </row>
    <row r="195" spans="1:8" ht="14.5" x14ac:dyDescent="0.35">
      <c r="A195" s="243"/>
      <c r="B195" s="195" t="s">
        <v>190</v>
      </c>
      <c r="C195" s="185">
        <v>810292018221</v>
      </c>
      <c r="D195" s="186" t="s">
        <v>191</v>
      </c>
      <c r="E195" s="195" t="s">
        <v>497</v>
      </c>
      <c r="F195" s="188"/>
      <c r="G195" s="189">
        <f t="shared" si="29"/>
        <v>0</v>
      </c>
      <c r="H195" s="190">
        <f t="shared" si="27"/>
        <v>0</v>
      </c>
    </row>
    <row r="196" spans="1:8" ht="14.5" x14ac:dyDescent="0.35">
      <c r="A196" s="244"/>
      <c r="B196" s="196" t="s">
        <v>192</v>
      </c>
      <c r="C196" s="178">
        <v>810292018191</v>
      </c>
      <c r="D196" s="179" t="s">
        <v>193</v>
      </c>
      <c r="E196" s="180" t="s">
        <v>498</v>
      </c>
      <c r="F196" s="181"/>
      <c r="G196" s="182">
        <f t="shared" si="29"/>
        <v>0</v>
      </c>
      <c r="H196" s="183">
        <f t="shared" si="27"/>
        <v>0</v>
      </c>
    </row>
    <row r="197" spans="1:8" ht="14.5" x14ac:dyDescent="0.35">
      <c r="A197" s="243"/>
      <c r="B197" s="245" t="s">
        <v>199</v>
      </c>
      <c r="C197" s="185">
        <v>810292015114</v>
      </c>
      <c r="D197" s="246" t="s">
        <v>200</v>
      </c>
      <c r="E197" s="245" t="s">
        <v>51</v>
      </c>
      <c r="F197" s="247"/>
      <c r="G197" s="189">
        <f t="shared" si="29"/>
        <v>0</v>
      </c>
      <c r="H197" s="190">
        <f t="shared" si="27"/>
        <v>0</v>
      </c>
    </row>
    <row r="198" spans="1:8" ht="14.5" x14ac:dyDescent="0.35">
      <c r="A198" s="244"/>
      <c r="B198" s="196" t="s">
        <v>201</v>
      </c>
      <c r="C198" s="178">
        <v>810292015107</v>
      </c>
      <c r="D198" s="179" t="s">
        <v>202</v>
      </c>
      <c r="E198" s="196" t="s">
        <v>51</v>
      </c>
      <c r="F198" s="181"/>
      <c r="G198" s="182">
        <f t="shared" si="29"/>
        <v>0</v>
      </c>
      <c r="H198" s="183">
        <f t="shared" si="27"/>
        <v>0</v>
      </c>
    </row>
    <row r="199" spans="1:8" ht="14.5" x14ac:dyDescent="0.35">
      <c r="A199" s="243"/>
      <c r="B199" s="195" t="s">
        <v>203</v>
      </c>
      <c r="C199" s="185">
        <v>810292015091</v>
      </c>
      <c r="D199" s="186" t="s">
        <v>204</v>
      </c>
      <c r="E199" s="195" t="s">
        <v>51</v>
      </c>
      <c r="F199" s="188"/>
      <c r="G199" s="189">
        <f t="shared" si="29"/>
        <v>0</v>
      </c>
      <c r="H199" s="190">
        <f t="shared" si="27"/>
        <v>0</v>
      </c>
    </row>
    <row r="200" spans="1:8" ht="14.5" x14ac:dyDescent="0.35">
      <c r="A200" s="244"/>
      <c r="B200" s="196" t="s">
        <v>205</v>
      </c>
      <c r="C200" s="178">
        <v>810292015084</v>
      </c>
      <c r="D200" s="179" t="s">
        <v>206</v>
      </c>
      <c r="E200" s="196" t="s">
        <v>51</v>
      </c>
      <c r="F200" s="181"/>
      <c r="G200" s="182">
        <f t="shared" si="29"/>
        <v>0</v>
      </c>
      <c r="H200" s="183">
        <f t="shared" si="27"/>
        <v>0</v>
      </c>
    </row>
    <row r="201" spans="1:8" ht="14.5" x14ac:dyDescent="0.35">
      <c r="A201" s="243"/>
      <c r="B201" s="195" t="s">
        <v>207</v>
      </c>
      <c r="C201" s="185">
        <v>810292015077</v>
      </c>
      <c r="D201" s="186" t="s">
        <v>208</v>
      </c>
      <c r="E201" s="195" t="s">
        <v>51</v>
      </c>
      <c r="F201" s="188"/>
      <c r="G201" s="189">
        <f t="shared" si="29"/>
        <v>0</v>
      </c>
      <c r="H201" s="190">
        <f t="shared" si="27"/>
        <v>0</v>
      </c>
    </row>
    <row r="202" spans="1:8" ht="14.5" x14ac:dyDescent="0.35">
      <c r="A202" s="243"/>
      <c r="B202" s="195" t="s">
        <v>209</v>
      </c>
      <c r="C202" s="195" t="s">
        <v>51</v>
      </c>
      <c r="D202" s="186" t="s">
        <v>210</v>
      </c>
      <c r="E202" s="195" t="s">
        <v>51</v>
      </c>
      <c r="F202" s="188"/>
      <c r="G202" s="189">
        <f t="shared" si="29"/>
        <v>0</v>
      </c>
      <c r="H202" s="190">
        <f t="shared" si="27"/>
        <v>0</v>
      </c>
    </row>
    <row r="203" spans="1:8" ht="14.5" x14ac:dyDescent="0.35">
      <c r="A203" s="244">
        <v>2</v>
      </c>
      <c r="B203" s="196" t="s">
        <v>211</v>
      </c>
      <c r="C203" s="196" t="s">
        <v>51</v>
      </c>
      <c r="D203" s="179" t="s">
        <v>499</v>
      </c>
      <c r="E203" s="196" t="s">
        <v>212</v>
      </c>
      <c r="F203" s="181"/>
      <c r="G203" s="182" t="s">
        <v>51</v>
      </c>
      <c r="H203" s="183">
        <f t="shared" si="27"/>
        <v>0</v>
      </c>
    </row>
    <row r="204" spans="1:8" ht="14.5" x14ac:dyDescent="0.35">
      <c r="A204" s="151">
        <v>1</v>
      </c>
      <c r="B204" s="195" t="s">
        <v>213</v>
      </c>
      <c r="C204" s="195" t="s">
        <v>51</v>
      </c>
      <c r="D204" s="186" t="s">
        <v>500</v>
      </c>
      <c r="E204" s="195" t="s">
        <v>214</v>
      </c>
      <c r="F204" s="188"/>
      <c r="G204" s="189" t="s">
        <v>51</v>
      </c>
      <c r="H204" s="190">
        <f t="shared" si="27"/>
        <v>0</v>
      </c>
    </row>
    <row r="205" spans="1:8" ht="14.5" x14ac:dyDescent="0.35">
      <c r="A205" s="151"/>
      <c r="B205" s="196" t="s">
        <v>194</v>
      </c>
      <c r="C205" s="178">
        <v>810292013028</v>
      </c>
      <c r="D205" s="179" t="s">
        <v>501</v>
      </c>
      <c r="E205" s="196" t="s">
        <v>51</v>
      </c>
      <c r="F205" s="181"/>
      <c r="G205" s="182">
        <f>F205*2</f>
        <v>0</v>
      </c>
      <c r="H205" s="183">
        <f t="shared" si="27"/>
        <v>0</v>
      </c>
    </row>
    <row r="206" spans="1:8" ht="17.5" x14ac:dyDescent="0.35">
      <c r="A206" s="333" t="s">
        <v>215</v>
      </c>
      <c r="B206" s="306"/>
      <c r="C206" s="306"/>
      <c r="D206" s="306"/>
      <c r="E206" s="306"/>
      <c r="F206" s="306"/>
      <c r="G206" s="307"/>
      <c r="H206" s="23">
        <f>SUM(H159:H205)</f>
        <v>0</v>
      </c>
    </row>
    <row r="207" spans="1:8" ht="18" x14ac:dyDescent="0.35">
      <c r="A207" s="342"/>
      <c r="B207" s="310"/>
      <c r="C207" s="310"/>
      <c r="D207" s="310"/>
      <c r="E207" s="310"/>
      <c r="F207" s="310"/>
      <c r="G207" s="310"/>
      <c r="H207" s="310"/>
    </row>
    <row r="208" spans="1:8" ht="17.5" x14ac:dyDescent="0.35">
      <c r="A208" s="343" t="s">
        <v>216</v>
      </c>
      <c r="B208" s="306"/>
      <c r="C208" s="306"/>
      <c r="D208" s="306"/>
      <c r="E208" s="306"/>
      <c r="F208" s="306"/>
      <c r="G208" s="306"/>
      <c r="H208" s="307"/>
    </row>
    <row r="209" spans="1:8" ht="14.5" x14ac:dyDescent="0.35">
      <c r="A209" s="344" t="s">
        <v>217</v>
      </c>
      <c r="B209" s="338"/>
      <c r="C209" s="338"/>
      <c r="D209" s="338"/>
      <c r="E209" s="338"/>
      <c r="F209" s="338"/>
      <c r="G209" s="338"/>
      <c r="H209" s="339"/>
    </row>
    <row r="210" spans="1:8" ht="14.5" x14ac:dyDescent="0.35">
      <c r="A210" s="24">
        <v>1</v>
      </c>
      <c r="B210" s="25" t="s">
        <v>218</v>
      </c>
      <c r="C210" s="26" t="s">
        <v>51</v>
      </c>
      <c r="D210" s="27" t="s">
        <v>502</v>
      </c>
      <c r="E210" s="26" t="s">
        <v>51</v>
      </c>
      <c r="F210" s="28"/>
      <c r="G210" s="29" t="s">
        <v>51</v>
      </c>
      <c r="H210" s="30">
        <f>F210*A210</f>
        <v>0</v>
      </c>
    </row>
    <row r="211" spans="1:8" ht="14.5" x14ac:dyDescent="0.35">
      <c r="A211" s="345" t="s">
        <v>219</v>
      </c>
      <c r="B211" s="312"/>
      <c r="C211" s="312"/>
      <c r="D211" s="312"/>
      <c r="E211" s="312"/>
      <c r="F211" s="312"/>
      <c r="G211" s="312"/>
      <c r="H211" s="313"/>
    </row>
    <row r="212" spans="1:8" ht="14.5" x14ac:dyDescent="0.35">
      <c r="A212" s="68">
        <v>1</v>
      </c>
      <c r="B212" s="69" t="s">
        <v>51</v>
      </c>
      <c r="C212" s="70" t="s">
        <v>51</v>
      </c>
      <c r="D212" s="71" t="s">
        <v>220</v>
      </c>
      <c r="E212" s="70" t="s">
        <v>51</v>
      </c>
      <c r="F212" s="70" t="s">
        <v>51</v>
      </c>
      <c r="G212" s="72" t="s">
        <v>51</v>
      </c>
      <c r="H212" s="73" t="s">
        <v>51</v>
      </c>
    </row>
    <row r="213" spans="1:8" ht="14.5" x14ac:dyDescent="0.35">
      <c r="A213" s="74">
        <v>1</v>
      </c>
      <c r="B213" s="11" t="s">
        <v>221</v>
      </c>
      <c r="C213" s="75" t="s">
        <v>51</v>
      </c>
      <c r="D213" s="76" t="s">
        <v>222</v>
      </c>
      <c r="E213" s="75" t="s">
        <v>51</v>
      </c>
      <c r="F213" s="75" t="s">
        <v>51</v>
      </c>
      <c r="G213" s="51" t="s">
        <v>51</v>
      </c>
      <c r="H213" s="77" t="s">
        <v>51</v>
      </c>
    </row>
    <row r="214" spans="1:8" ht="14.5" x14ac:dyDescent="0.35">
      <c r="A214" s="74">
        <v>1</v>
      </c>
      <c r="B214" s="11" t="s">
        <v>223</v>
      </c>
      <c r="C214" s="75" t="s">
        <v>51</v>
      </c>
      <c r="D214" s="76" t="s">
        <v>264</v>
      </c>
      <c r="E214" s="75" t="s">
        <v>51</v>
      </c>
      <c r="F214" s="75" t="s">
        <v>51</v>
      </c>
      <c r="G214" s="51" t="s">
        <v>51</v>
      </c>
      <c r="H214" s="77" t="s">
        <v>51</v>
      </c>
    </row>
    <row r="215" spans="1:8" ht="14.5" x14ac:dyDescent="0.35">
      <c r="A215" s="74">
        <v>1</v>
      </c>
      <c r="B215" s="11" t="s">
        <v>224</v>
      </c>
      <c r="C215" s="75" t="s">
        <v>51</v>
      </c>
      <c r="D215" s="76" t="s">
        <v>225</v>
      </c>
      <c r="E215" s="75" t="s">
        <v>51</v>
      </c>
      <c r="F215" s="75" t="s">
        <v>51</v>
      </c>
      <c r="G215" s="51" t="s">
        <v>51</v>
      </c>
      <c r="H215" s="77" t="s">
        <v>51</v>
      </c>
    </row>
    <row r="216" spans="1:8" ht="14.5" x14ac:dyDescent="0.35">
      <c r="A216" s="74"/>
      <c r="B216" s="11" t="s">
        <v>265</v>
      </c>
      <c r="C216" s="75" t="s">
        <v>51</v>
      </c>
      <c r="D216" s="76" t="s">
        <v>226</v>
      </c>
      <c r="E216" s="75" t="s">
        <v>51</v>
      </c>
      <c r="F216" s="75" t="s">
        <v>51</v>
      </c>
      <c r="G216" s="51" t="s">
        <v>51</v>
      </c>
      <c r="H216" s="77" t="s">
        <v>51</v>
      </c>
    </row>
    <row r="217" spans="1:8" ht="14.5" x14ac:dyDescent="0.35">
      <c r="A217" s="74">
        <v>10</v>
      </c>
      <c r="B217" s="11" t="s">
        <v>227</v>
      </c>
      <c r="C217" s="75" t="s">
        <v>51</v>
      </c>
      <c r="D217" s="76" t="s">
        <v>228</v>
      </c>
      <c r="E217" s="75" t="s">
        <v>51</v>
      </c>
      <c r="F217" s="75" t="s">
        <v>51</v>
      </c>
      <c r="G217" s="51" t="s">
        <v>51</v>
      </c>
      <c r="H217" s="77" t="s">
        <v>51</v>
      </c>
    </row>
    <row r="218" spans="1:8" ht="14.5" x14ac:dyDescent="0.35">
      <c r="A218" s="74">
        <v>50</v>
      </c>
      <c r="B218" s="11" t="s">
        <v>229</v>
      </c>
      <c r="C218" s="75" t="s">
        <v>51</v>
      </c>
      <c r="D218" s="76" t="s">
        <v>230</v>
      </c>
      <c r="E218" s="75" t="s">
        <v>51</v>
      </c>
      <c r="F218" s="75" t="s">
        <v>51</v>
      </c>
      <c r="G218" s="51" t="s">
        <v>51</v>
      </c>
      <c r="H218" s="77" t="s">
        <v>51</v>
      </c>
    </row>
    <row r="219" spans="1:8" ht="14.5" x14ac:dyDescent="0.35">
      <c r="A219" s="74">
        <v>20</v>
      </c>
      <c r="B219" s="11" t="s">
        <v>231</v>
      </c>
      <c r="C219" s="75" t="s">
        <v>51</v>
      </c>
      <c r="D219" s="76" t="s">
        <v>232</v>
      </c>
      <c r="E219" s="75" t="s">
        <v>51</v>
      </c>
      <c r="F219" s="75" t="s">
        <v>51</v>
      </c>
      <c r="G219" s="51" t="s">
        <v>51</v>
      </c>
      <c r="H219" s="77" t="s">
        <v>51</v>
      </c>
    </row>
    <row r="220" spans="1:8" ht="14.5" x14ac:dyDescent="0.35">
      <c r="A220" s="74">
        <v>1</v>
      </c>
      <c r="B220" s="11" t="s">
        <v>233</v>
      </c>
      <c r="C220" s="75" t="s">
        <v>51</v>
      </c>
      <c r="D220" s="76" t="s">
        <v>234</v>
      </c>
      <c r="E220" s="75" t="s">
        <v>51</v>
      </c>
      <c r="F220" s="75" t="s">
        <v>51</v>
      </c>
      <c r="G220" s="51" t="s">
        <v>51</v>
      </c>
      <c r="H220" s="77" t="s">
        <v>51</v>
      </c>
    </row>
    <row r="221" spans="1:8" ht="14.5" x14ac:dyDescent="0.35">
      <c r="A221" s="74">
        <v>1</v>
      </c>
      <c r="B221" s="11" t="s">
        <v>235</v>
      </c>
      <c r="C221" s="75" t="s">
        <v>51</v>
      </c>
      <c r="D221" s="76" t="s">
        <v>236</v>
      </c>
      <c r="E221" s="75" t="s">
        <v>51</v>
      </c>
      <c r="F221" s="75" t="s">
        <v>51</v>
      </c>
      <c r="G221" s="51" t="s">
        <v>51</v>
      </c>
      <c r="H221" s="77" t="s">
        <v>51</v>
      </c>
    </row>
    <row r="222" spans="1:8" ht="14.5" x14ac:dyDescent="0.35">
      <c r="A222" s="74">
        <v>1</v>
      </c>
      <c r="B222" s="11" t="s">
        <v>237</v>
      </c>
      <c r="C222" s="75" t="s">
        <v>51</v>
      </c>
      <c r="D222" s="76" t="s">
        <v>238</v>
      </c>
      <c r="E222" s="75" t="s">
        <v>51</v>
      </c>
      <c r="F222" s="75" t="s">
        <v>51</v>
      </c>
      <c r="G222" s="51" t="s">
        <v>51</v>
      </c>
      <c r="H222" s="77" t="s">
        <v>51</v>
      </c>
    </row>
    <row r="223" spans="1:8" ht="14.5" x14ac:dyDescent="0.35">
      <c r="A223" s="78">
        <v>3</v>
      </c>
      <c r="B223" s="13" t="s">
        <v>239</v>
      </c>
      <c r="C223" s="79" t="s">
        <v>51</v>
      </c>
      <c r="D223" s="80" t="s">
        <v>240</v>
      </c>
      <c r="E223" s="79" t="s">
        <v>51</v>
      </c>
      <c r="F223" s="79" t="s">
        <v>51</v>
      </c>
      <c r="G223" s="81" t="s">
        <v>51</v>
      </c>
      <c r="H223" s="82" t="s">
        <v>51</v>
      </c>
    </row>
    <row r="224" spans="1:8" ht="17.5" x14ac:dyDescent="0.35">
      <c r="A224" s="341" t="s">
        <v>241</v>
      </c>
      <c r="B224" s="306"/>
      <c r="C224" s="306"/>
      <c r="D224" s="306"/>
      <c r="E224" s="306"/>
      <c r="F224" s="306"/>
      <c r="G224" s="307"/>
      <c r="H224" s="31">
        <f>H210</f>
        <v>0</v>
      </c>
    </row>
    <row r="225" spans="1:8" ht="14.5" x14ac:dyDescent="0.35">
      <c r="A225" s="346" t="s">
        <v>242</v>
      </c>
      <c r="B225" s="306"/>
      <c r="C225" s="306"/>
      <c r="D225" s="306"/>
      <c r="E225" s="306"/>
      <c r="F225" s="306"/>
      <c r="G225" s="306"/>
      <c r="H225" s="307"/>
    </row>
    <row r="226" spans="1:8" ht="14.5" x14ac:dyDescent="0.35">
      <c r="A226" s="86"/>
      <c r="B226" s="162" t="s">
        <v>243</v>
      </c>
      <c r="C226" s="163" t="s">
        <v>51</v>
      </c>
      <c r="D226" s="164" t="s">
        <v>266</v>
      </c>
      <c r="E226" s="162" t="s">
        <v>51</v>
      </c>
      <c r="F226" s="165"/>
      <c r="G226" s="166">
        <v>0</v>
      </c>
      <c r="H226" s="85">
        <f t="shared" ref="H226:H233" si="30">F226*A226</f>
        <v>0</v>
      </c>
    </row>
    <row r="227" spans="1:8" ht="14.5" x14ac:dyDescent="0.35">
      <c r="A227" s="10"/>
      <c r="B227" s="75" t="s">
        <v>25</v>
      </c>
      <c r="C227" s="112">
        <v>810292018375</v>
      </c>
      <c r="D227" s="167" t="s">
        <v>503</v>
      </c>
      <c r="E227" s="168" t="s">
        <v>26</v>
      </c>
      <c r="F227" s="95"/>
      <c r="G227" s="96"/>
      <c r="H227" s="97">
        <f t="shared" si="30"/>
        <v>0</v>
      </c>
    </row>
    <row r="228" spans="1:8" ht="14.5" x14ac:dyDescent="0.35">
      <c r="A228" s="87"/>
      <c r="B228" s="88" t="s">
        <v>231</v>
      </c>
      <c r="C228" s="89" t="s">
        <v>51</v>
      </c>
      <c r="D228" s="90" t="s">
        <v>504</v>
      </c>
      <c r="E228" s="91" t="s">
        <v>26</v>
      </c>
      <c r="F228" s="83"/>
      <c r="G228" s="84">
        <v>0</v>
      </c>
      <c r="H228" s="85">
        <f t="shared" si="30"/>
        <v>0</v>
      </c>
    </row>
    <row r="229" spans="1:8" ht="14.5" x14ac:dyDescent="0.35">
      <c r="A229" s="87"/>
      <c r="B229" s="88" t="s">
        <v>244</v>
      </c>
      <c r="C229" s="89" t="s">
        <v>51</v>
      </c>
      <c r="D229" s="90" t="s">
        <v>505</v>
      </c>
      <c r="E229" s="91" t="s">
        <v>26</v>
      </c>
      <c r="F229" s="83"/>
      <c r="G229" s="84">
        <v>0</v>
      </c>
      <c r="H229" s="85">
        <f t="shared" si="30"/>
        <v>0</v>
      </c>
    </row>
    <row r="230" spans="1:8" ht="14.5" x14ac:dyDescent="0.35">
      <c r="A230" s="10"/>
      <c r="B230" s="75" t="s">
        <v>245</v>
      </c>
      <c r="C230" s="92" t="s">
        <v>51</v>
      </c>
      <c r="D230" s="93" t="s">
        <v>506</v>
      </c>
      <c r="E230" s="94" t="s">
        <v>246</v>
      </c>
      <c r="F230" s="83"/>
      <c r="G230" s="84">
        <v>0</v>
      </c>
      <c r="H230" s="85">
        <f t="shared" si="30"/>
        <v>0</v>
      </c>
    </row>
    <row r="231" spans="1:8" ht="14.5" x14ac:dyDescent="0.35">
      <c r="A231" s="10"/>
      <c r="B231" s="75" t="s">
        <v>247</v>
      </c>
      <c r="C231" s="75" t="s">
        <v>51</v>
      </c>
      <c r="D231" s="76" t="s">
        <v>248</v>
      </c>
      <c r="E231" s="75" t="s">
        <v>51</v>
      </c>
      <c r="F231" s="95"/>
      <c r="G231" s="96" t="s">
        <v>51</v>
      </c>
      <c r="H231" s="97">
        <f t="shared" si="30"/>
        <v>0</v>
      </c>
    </row>
    <row r="232" spans="1:8" ht="14.5" x14ac:dyDescent="0.35">
      <c r="A232" s="10"/>
      <c r="B232" s="75" t="s">
        <v>249</v>
      </c>
      <c r="C232" s="75" t="s">
        <v>51</v>
      </c>
      <c r="D232" s="76" t="s">
        <v>250</v>
      </c>
      <c r="E232" s="75" t="s">
        <v>51</v>
      </c>
      <c r="F232" s="95"/>
      <c r="G232" s="96" t="s">
        <v>51</v>
      </c>
      <c r="H232" s="97">
        <f t="shared" si="30"/>
        <v>0</v>
      </c>
    </row>
    <row r="233" spans="1:8" ht="14.5" x14ac:dyDescent="0.35">
      <c r="A233" s="87">
        <v>1</v>
      </c>
      <c r="B233" s="88" t="s">
        <v>251</v>
      </c>
      <c r="C233" s="88" t="s">
        <v>51</v>
      </c>
      <c r="D233" s="149" t="s">
        <v>252</v>
      </c>
      <c r="E233" s="88" t="s">
        <v>253</v>
      </c>
      <c r="F233" s="99"/>
      <c r="G233" s="100" t="s">
        <v>51</v>
      </c>
      <c r="H233" s="101">
        <f t="shared" si="30"/>
        <v>0</v>
      </c>
    </row>
    <row r="234" spans="1:8" ht="17.5" x14ac:dyDescent="0.35">
      <c r="A234" s="341" t="s">
        <v>254</v>
      </c>
      <c r="B234" s="306"/>
      <c r="C234" s="306"/>
      <c r="D234" s="306"/>
      <c r="E234" s="306"/>
      <c r="F234" s="306"/>
      <c r="G234" s="307"/>
      <c r="H234" s="31">
        <f>H227+H226+H228+H231+H232+H233</f>
        <v>0</v>
      </c>
    </row>
    <row r="235" spans="1:8" ht="14.5" x14ac:dyDescent="0.35">
      <c r="A235" s="32"/>
      <c r="B235" s="32"/>
      <c r="C235" s="32"/>
      <c r="D235" s="33"/>
      <c r="E235" s="32"/>
      <c r="F235" s="32"/>
      <c r="G235" s="32"/>
      <c r="H235" s="52"/>
    </row>
    <row r="236" spans="1:8" ht="17.5" x14ac:dyDescent="0.35">
      <c r="A236" s="347" t="s">
        <v>255</v>
      </c>
      <c r="B236" s="310"/>
      <c r="C236" s="310"/>
      <c r="D236" s="310"/>
      <c r="E236" s="310"/>
      <c r="F236" s="310"/>
      <c r="G236" s="310"/>
      <c r="H236" s="310"/>
    </row>
    <row r="237" spans="1:8" ht="14.5" x14ac:dyDescent="0.35">
      <c r="A237" s="34"/>
      <c r="B237" s="34"/>
      <c r="C237" s="34"/>
      <c r="D237" s="348" t="s">
        <v>507</v>
      </c>
      <c r="E237" s="310"/>
      <c r="F237" s="310"/>
      <c r="G237" s="310"/>
      <c r="H237" s="35"/>
    </row>
    <row r="238" spans="1:8" ht="14.5" x14ac:dyDescent="0.35">
      <c r="A238" s="34"/>
      <c r="B238" s="34"/>
      <c r="C238" s="34"/>
      <c r="D238" s="348" t="s">
        <v>508</v>
      </c>
      <c r="E238" s="310"/>
      <c r="F238" s="310"/>
      <c r="G238" s="310"/>
      <c r="H238" s="36"/>
    </row>
    <row r="239" spans="1:8" ht="17.5" x14ac:dyDescent="0.35">
      <c r="A239" s="37"/>
      <c r="B239" s="37"/>
      <c r="C239" s="37"/>
      <c r="D239" s="347" t="s">
        <v>256</v>
      </c>
      <c r="E239" s="310"/>
      <c r="F239" s="310"/>
      <c r="G239" s="310"/>
      <c r="H239" s="38"/>
    </row>
    <row r="240" spans="1:8" ht="18" x14ac:dyDescent="0.35">
      <c r="A240" s="39"/>
      <c r="B240" s="39"/>
      <c r="C240" s="39"/>
      <c r="D240" s="347" t="s">
        <v>257</v>
      </c>
      <c r="E240" s="310"/>
      <c r="F240" s="310"/>
      <c r="G240" s="310"/>
      <c r="H240" s="40"/>
    </row>
    <row r="241" spans="1:8" ht="14.5" x14ac:dyDescent="0.35">
      <c r="A241" s="350"/>
      <c r="B241" s="310"/>
      <c r="C241" s="310"/>
      <c r="D241" s="310"/>
      <c r="E241" s="310"/>
      <c r="F241" s="310"/>
      <c r="G241" s="310"/>
      <c r="H241" s="310"/>
    </row>
    <row r="242" spans="1:8" ht="17.5" x14ac:dyDescent="0.35">
      <c r="A242" s="347" t="s">
        <v>258</v>
      </c>
      <c r="B242" s="310"/>
      <c r="C242" s="310"/>
      <c r="D242" s="310"/>
      <c r="E242" s="310"/>
      <c r="F242" s="310"/>
      <c r="G242" s="310"/>
      <c r="H242" s="310"/>
    </row>
    <row r="243" spans="1:8" ht="14.5" x14ac:dyDescent="0.35">
      <c r="A243" s="32"/>
      <c r="B243" s="32"/>
      <c r="C243" s="32"/>
      <c r="D243" s="348" t="s">
        <v>259</v>
      </c>
      <c r="E243" s="310"/>
      <c r="F243" s="310"/>
      <c r="G243" s="310"/>
      <c r="H243" s="35"/>
    </row>
    <row r="244" spans="1:8" ht="17.5" x14ac:dyDescent="0.35">
      <c r="A244" s="32"/>
      <c r="B244" s="32"/>
      <c r="C244" s="32"/>
      <c r="D244" s="351" t="s">
        <v>509</v>
      </c>
      <c r="E244" s="310"/>
      <c r="F244" s="310"/>
      <c r="G244" s="310"/>
      <c r="H244" s="41"/>
    </row>
    <row r="245" spans="1:8" ht="14.5" x14ac:dyDescent="0.35">
      <c r="A245" s="352" t="s">
        <v>510</v>
      </c>
      <c r="B245" s="310"/>
      <c r="C245" s="310"/>
      <c r="D245" s="310"/>
      <c r="E245" s="310"/>
      <c r="F245" s="310"/>
      <c r="G245" s="310"/>
      <c r="H245" s="310"/>
    </row>
    <row r="246" spans="1:8" ht="14.5" x14ac:dyDescent="0.35">
      <c r="A246" s="350"/>
      <c r="B246" s="310"/>
      <c r="C246" s="310"/>
      <c r="D246" s="310"/>
      <c r="E246" s="310"/>
      <c r="F246" s="310"/>
      <c r="G246" s="310"/>
      <c r="H246" s="310"/>
    </row>
    <row r="247" spans="1:8" ht="17.5" x14ac:dyDescent="0.35">
      <c r="A247" s="347" t="s">
        <v>511</v>
      </c>
      <c r="B247" s="310"/>
      <c r="C247" s="310"/>
      <c r="D247" s="310"/>
      <c r="E247" s="310"/>
      <c r="F247" s="310"/>
      <c r="G247" s="310"/>
      <c r="H247" s="310"/>
    </row>
    <row r="248" spans="1:8" ht="18" x14ac:dyDescent="0.35">
      <c r="A248" s="39"/>
      <c r="B248" s="39"/>
      <c r="C248" s="39"/>
      <c r="D248" s="348" t="s">
        <v>507</v>
      </c>
      <c r="E248" s="310"/>
      <c r="F248" s="310"/>
      <c r="G248" s="310"/>
      <c r="H248" s="35"/>
    </row>
    <row r="249" spans="1:8" ht="14.5" x14ac:dyDescent="0.35">
      <c r="A249" s="32"/>
      <c r="B249" s="32"/>
      <c r="C249" s="32"/>
      <c r="D249" s="348" t="s">
        <v>260</v>
      </c>
      <c r="E249" s="310"/>
      <c r="F249" s="310"/>
      <c r="G249" s="310"/>
      <c r="H249" s="36"/>
    </row>
    <row r="250" spans="1:8" ht="17" x14ac:dyDescent="0.35">
      <c r="A250" s="42"/>
      <c r="B250" s="42"/>
      <c r="C250" s="42"/>
      <c r="D250" s="349" t="s">
        <v>256</v>
      </c>
      <c r="E250" s="310"/>
      <c r="F250" s="310"/>
      <c r="G250" s="310"/>
      <c r="H250" s="43"/>
    </row>
    <row r="251" spans="1:8" ht="17.5" x14ac:dyDescent="0.35">
      <c r="A251" s="42"/>
      <c r="B251" s="42"/>
      <c r="C251" s="42"/>
      <c r="D251" s="349" t="s">
        <v>261</v>
      </c>
      <c r="E251" s="310"/>
      <c r="F251" s="310"/>
      <c r="G251" s="310"/>
      <c r="H251" s="40"/>
    </row>
    <row r="252" spans="1:8" ht="17.5" x14ac:dyDescent="0.35">
      <c r="A252" s="44"/>
      <c r="B252" s="44"/>
      <c r="C252" s="44"/>
      <c r="D252" s="45"/>
      <c r="E252" s="45"/>
      <c r="F252" s="45"/>
      <c r="G252" s="45"/>
      <c r="H252" s="46"/>
    </row>
    <row r="253" spans="1:8" ht="17.5" x14ac:dyDescent="0.35">
      <c r="A253" s="44"/>
      <c r="B253" s="44"/>
      <c r="C253" s="44"/>
      <c r="D253" s="45"/>
      <c r="E253" s="45"/>
      <c r="F253" s="45"/>
      <c r="G253" s="45"/>
      <c r="H253" s="46"/>
    </row>
    <row r="254" spans="1:8" ht="17.5" x14ac:dyDescent="0.35">
      <c r="A254" s="44"/>
      <c r="B254" s="44"/>
      <c r="C254" s="44"/>
      <c r="D254" s="45"/>
      <c r="E254" s="47"/>
      <c r="F254" s="45"/>
      <c r="G254" s="45"/>
      <c r="H254" s="46"/>
    </row>
    <row r="255" spans="1:8" ht="17.5" x14ac:dyDescent="0.35">
      <c r="A255" s="44"/>
      <c r="B255" s="44"/>
      <c r="C255" s="44"/>
      <c r="D255" s="45"/>
      <c r="E255" s="47"/>
      <c r="F255" s="45"/>
      <c r="G255" s="45"/>
      <c r="H255" s="46"/>
    </row>
    <row r="256" spans="1:8" ht="17.5" x14ac:dyDescent="0.35">
      <c r="A256" s="44"/>
      <c r="B256" s="44"/>
      <c r="C256" s="44"/>
      <c r="D256" s="45"/>
      <c r="E256" s="47"/>
      <c r="F256" s="45"/>
      <c r="G256" s="45"/>
      <c r="H256" s="46"/>
    </row>
    <row r="257" spans="1:8" ht="17.5" x14ac:dyDescent="0.35">
      <c r="A257" s="44"/>
      <c r="B257" s="44"/>
      <c r="C257" s="44"/>
      <c r="D257" s="45"/>
      <c r="E257" s="47"/>
      <c r="F257" s="45"/>
      <c r="G257" s="45"/>
      <c r="H257" s="46"/>
    </row>
    <row r="258" spans="1:8" ht="17.5" x14ac:dyDescent="0.35">
      <c r="A258" s="44"/>
      <c r="B258" s="44"/>
      <c r="C258" s="44"/>
      <c r="D258" s="45"/>
      <c r="E258" s="47"/>
      <c r="F258" s="45"/>
      <c r="G258" s="45"/>
      <c r="H258" s="46"/>
    </row>
    <row r="259" spans="1:8" ht="17.5" x14ac:dyDescent="0.35">
      <c r="A259" s="44"/>
      <c r="B259" s="44"/>
      <c r="C259" s="44"/>
      <c r="D259" s="45"/>
      <c r="E259" s="45"/>
      <c r="F259" s="45"/>
      <c r="G259" s="45"/>
      <c r="H259" s="46"/>
    </row>
    <row r="260" spans="1:8" ht="17.5" x14ac:dyDescent="0.35">
      <c r="A260" s="44"/>
      <c r="B260" s="44"/>
      <c r="C260" s="44"/>
      <c r="D260" s="45"/>
      <c r="E260" s="45"/>
      <c r="F260" s="45"/>
      <c r="G260" s="45"/>
      <c r="H260" s="46"/>
    </row>
    <row r="261" spans="1:8" ht="17.5" x14ac:dyDescent="0.35">
      <c r="A261" s="42"/>
      <c r="B261" s="42"/>
      <c r="C261" s="42"/>
      <c r="D261" s="48"/>
      <c r="E261" s="48"/>
      <c r="F261" s="48"/>
      <c r="G261" s="48"/>
      <c r="H261" s="46"/>
    </row>
  </sheetData>
  <mergeCells count="53">
    <mergeCell ref="D251:G251"/>
    <mergeCell ref="A241:H241"/>
    <mergeCell ref="A242:H242"/>
    <mergeCell ref="D243:G243"/>
    <mergeCell ref="D244:G244"/>
    <mergeCell ref="A245:H245"/>
    <mergeCell ref="A246:H246"/>
    <mergeCell ref="A247:H247"/>
    <mergeCell ref="D239:G239"/>
    <mergeCell ref="D240:G240"/>
    <mergeCell ref="D248:G248"/>
    <mergeCell ref="D249:G249"/>
    <mergeCell ref="D250:G250"/>
    <mergeCell ref="A225:H225"/>
    <mergeCell ref="A234:G234"/>
    <mergeCell ref="A236:H236"/>
    <mergeCell ref="D237:G237"/>
    <mergeCell ref="D238:G238"/>
    <mergeCell ref="A158:H158"/>
    <mergeCell ref="A206:G206"/>
    <mergeCell ref="A224:G224"/>
    <mergeCell ref="A207:H207"/>
    <mergeCell ref="A208:H208"/>
    <mergeCell ref="A209:H209"/>
    <mergeCell ref="A211:H211"/>
    <mergeCell ref="A121:H121"/>
    <mergeCell ref="A126:G126"/>
    <mergeCell ref="A127:G127"/>
    <mergeCell ref="A157:G157"/>
    <mergeCell ref="A128:H128"/>
    <mergeCell ref="A129:H129"/>
    <mergeCell ref="A130:H130"/>
    <mergeCell ref="A131:H131"/>
    <mergeCell ref="A92:H92"/>
    <mergeCell ref="A100:G100"/>
    <mergeCell ref="A110:G110"/>
    <mergeCell ref="A120:G120"/>
    <mergeCell ref="A101:H101"/>
    <mergeCell ref="A111:H111"/>
    <mergeCell ref="A45:H45"/>
    <mergeCell ref="A59:G59"/>
    <mergeCell ref="A77:G77"/>
    <mergeCell ref="A83:G83"/>
    <mergeCell ref="A91:G91"/>
    <mergeCell ref="A60:H60"/>
    <mergeCell ref="A78:H78"/>
    <mergeCell ref="A84:H84"/>
    <mergeCell ref="A22:G22"/>
    <mergeCell ref="A44:G44"/>
    <mergeCell ref="A1:H1"/>
    <mergeCell ref="A3:H3"/>
    <mergeCell ref="A4:H4"/>
    <mergeCell ref="A23:H23"/>
  </mergeCells>
  <pageMargins left="0.7" right="0.7" top="0.75" bottom="0.75" header="0" footer="0"/>
  <pageSetup orientation="landscape"/>
  <drawing r:id="rId1"/>
  <tableParts count="14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Boutique Retail Intro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Doug Smith</dc:creator>
  <cp:lastModifiedBy>Lia Dill</cp:lastModifiedBy>
  <dcterms:created xsi:type="dcterms:W3CDTF">2023-06-19T21:36:53Z</dcterms:created>
  <dcterms:modified xsi:type="dcterms:W3CDTF">2026-02-02T16:40:45Z</dcterms:modified>
</cp:coreProperties>
</file>